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ctrlProps/ctrlProp1231.xml" ContentType="application/vnd.ms-excel.controlproperties+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xl/ctrlProps/ctrlProp1237.xml" ContentType="application/vnd.ms-excel.controlproperties+xml"/>
  <Override PartName="/xl/ctrlProps/ctrlProp1238.xml" ContentType="application/vnd.ms-excel.controlproperties+xml"/>
  <Override PartName="/xl/ctrlProps/ctrlProp1239.xml" ContentType="application/vnd.ms-excel.controlproperties+xml"/>
  <Override PartName="/xl/ctrlProps/ctrlProp1240.xml" ContentType="application/vnd.ms-excel.controlproperties+xml"/>
  <Override PartName="/xl/ctrlProps/ctrlProp1241.xml" ContentType="application/vnd.ms-excel.controlproperties+xml"/>
  <Override PartName="/xl/ctrlProps/ctrlProp1242.xml" ContentType="application/vnd.ms-excel.controlproperties+xml"/>
  <Override PartName="/xl/ctrlProps/ctrlProp1243.xml" ContentType="application/vnd.ms-excel.controlproperties+xml"/>
  <Override PartName="/xl/ctrlProps/ctrlProp1244.xml" ContentType="application/vnd.ms-excel.controlproperties+xml"/>
  <Override PartName="/xl/ctrlProps/ctrlProp1245.xml" ContentType="application/vnd.ms-excel.controlproperties+xml"/>
  <Override PartName="/xl/ctrlProps/ctrlProp1246.xml" ContentType="application/vnd.ms-excel.controlproperties+xml"/>
  <Override PartName="/xl/ctrlProps/ctrlProp1247.xml" ContentType="application/vnd.ms-excel.controlproperties+xml"/>
  <Override PartName="/xl/ctrlProps/ctrlProp1248.xml" ContentType="application/vnd.ms-excel.controlproperties+xml"/>
  <Override PartName="/xl/ctrlProps/ctrlProp1249.xml" ContentType="application/vnd.ms-excel.controlproperties+xml"/>
  <Override PartName="/xl/ctrlProps/ctrlProp1250.xml" ContentType="application/vnd.ms-excel.controlproperties+xml"/>
  <Override PartName="/xl/ctrlProps/ctrlProp1251.xml" ContentType="application/vnd.ms-excel.controlproperties+xml"/>
  <Override PartName="/xl/ctrlProps/ctrlProp1252.xml" ContentType="application/vnd.ms-excel.controlproperties+xml"/>
  <Override PartName="/xl/ctrlProps/ctrlProp1253.xml" ContentType="application/vnd.ms-excel.controlproperties+xml"/>
  <Override PartName="/xl/ctrlProps/ctrlProp1254.xml" ContentType="application/vnd.ms-excel.controlproperties+xml"/>
  <Override PartName="/xl/ctrlProps/ctrlProp1255.xml" ContentType="application/vnd.ms-excel.controlproperties+xml"/>
  <Override PartName="/xl/ctrlProps/ctrlProp1256.xml" ContentType="application/vnd.ms-excel.controlproperties+xml"/>
  <Override PartName="/xl/ctrlProps/ctrlProp1257.xml" ContentType="application/vnd.ms-excel.controlproperties+xml"/>
  <Override PartName="/xl/ctrlProps/ctrlProp1258.xml" ContentType="application/vnd.ms-excel.controlproperties+xml"/>
  <Override PartName="/xl/ctrlProps/ctrlProp1259.xml" ContentType="application/vnd.ms-excel.controlproperties+xml"/>
  <Override PartName="/xl/ctrlProps/ctrlProp1260.xml" ContentType="application/vnd.ms-excel.controlproperties+xml"/>
  <Override PartName="/xl/ctrlProps/ctrlProp1261.xml" ContentType="application/vnd.ms-excel.controlproperties+xml"/>
  <Override PartName="/xl/ctrlProps/ctrlProp1262.xml" ContentType="application/vnd.ms-excel.controlproperties+xml"/>
  <Override PartName="/xl/ctrlProps/ctrlProp1263.xml" ContentType="application/vnd.ms-excel.controlproperties+xml"/>
  <Override PartName="/xl/ctrlProps/ctrlProp1264.xml" ContentType="application/vnd.ms-excel.controlproperties+xml"/>
  <Override PartName="/xl/ctrlProps/ctrlProp1265.xml" ContentType="application/vnd.ms-excel.controlproperties+xml"/>
  <Override PartName="/xl/ctrlProps/ctrlProp1266.xml" ContentType="application/vnd.ms-excel.controlproperties+xml"/>
  <Override PartName="/xl/ctrlProps/ctrlProp1267.xml" ContentType="application/vnd.ms-excel.controlproperties+xml"/>
  <Override PartName="/xl/ctrlProps/ctrlProp1268.xml" ContentType="application/vnd.ms-excel.controlproperties+xml"/>
  <Override PartName="/xl/ctrlProps/ctrlProp1269.xml" ContentType="application/vnd.ms-excel.controlproperties+xml"/>
  <Override PartName="/xl/ctrlProps/ctrlProp1270.xml" ContentType="application/vnd.ms-excel.controlproperties+xml"/>
  <Override PartName="/xl/ctrlProps/ctrlProp1271.xml" ContentType="application/vnd.ms-excel.controlproperties+xml"/>
  <Override PartName="/xl/ctrlProps/ctrlProp1272.xml" ContentType="application/vnd.ms-excel.controlproperties+xml"/>
  <Override PartName="/xl/ctrlProps/ctrlProp1273.xml" ContentType="application/vnd.ms-excel.controlproperties+xml"/>
  <Override PartName="/xl/ctrlProps/ctrlProp1274.xml" ContentType="application/vnd.ms-excel.controlproperties+xml"/>
  <Override PartName="/xl/ctrlProps/ctrlProp1275.xml" ContentType="application/vnd.ms-excel.controlproperties+xml"/>
  <Override PartName="/xl/ctrlProps/ctrlProp1276.xml" ContentType="application/vnd.ms-excel.controlproperties+xml"/>
  <Override PartName="/xl/ctrlProps/ctrlProp1277.xml" ContentType="application/vnd.ms-excel.controlproperties+xml"/>
  <Override PartName="/xl/ctrlProps/ctrlProp1278.xml" ContentType="application/vnd.ms-excel.controlproperties+xml"/>
  <Override PartName="/xl/ctrlProps/ctrlProp1279.xml" ContentType="application/vnd.ms-excel.controlproperties+xml"/>
  <Override PartName="/xl/ctrlProps/ctrlProp1280.xml" ContentType="application/vnd.ms-excel.controlproperties+xml"/>
  <Override PartName="/xl/ctrlProps/ctrlProp1281.xml" ContentType="application/vnd.ms-excel.controlproperties+xml"/>
  <Override PartName="/xl/ctrlProps/ctrlProp1282.xml" ContentType="application/vnd.ms-excel.controlproperties+xml"/>
  <Override PartName="/xl/ctrlProps/ctrlProp1283.xml" ContentType="application/vnd.ms-excel.controlproperties+xml"/>
  <Override PartName="/xl/ctrlProps/ctrlProp1284.xml" ContentType="application/vnd.ms-excel.controlproperties+xml"/>
  <Override PartName="/xl/ctrlProps/ctrlProp1285.xml" ContentType="application/vnd.ms-excel.controlproperties+xml"/>
  <Override PartName="/xl/ctrlProps/ctrlProp1286.xml" ContentType="application/vnd.ms-excel.controlproperties+xml"/>
  <Override PartName="/xl/ctrlProps/ctrlProp1287.xml" ContentType="application/vnd.ms-excel.controlproperties+xml"/>
  <Override PartName="/xl/ctrlProps/ctrlProp1288.xml" ContentType="application/vnd.ms-excel.controlproperties+xml"/>
  <Override PartName="/xl/ctrlProps/ctrlProp1289.xml" ContentType="application/vnd.ms-excel.controlproperties+xml"/>
  <Override PartName="/xl/ctrlProps/ctrlProp1290.xml" ContentType="application/vnd.ms-excel.controlproperties+xml"/>
  <Override PartName="/xl/ctrlProps/ctrlProp1291.xml" ContentType="application/vnd.ms-excel.controlproperties+xml"/>
  <Override PartName="/xl/ctrlProps/ctrlProp1292.xml" ContentType="application/vnd.ms-excel.controlproperties+xml"/>
  <Override PartName="/xl/ctrlProps/ctrlProp1293.xml" ContentType="application/vnd.ms-excel.controlproperties+xml"/>
  <Override PartName="/xl/ctrlProps/ctrlProp1294.xml" ContentType="application/vnd.ms-excel.controlproperties+xml"/>
  <Override PartName="/xl/ctrlProps/ctrlProp1295.xml" ContentType="application/vnd.ms-excel.controlproperties+xml"/>
  <Override PartName="/xl/ctrlProps/ctrlProp1296.xml" ContentType="application/vnd.ms-excel.controlproperties+xml"/>
  <Override PartName="/xl/ctrlProps/ctrlProp1297.xml" ContentType="application/vnd.ms-excel.controlproperties+xml"/>
  <Override PartName="/xl/ctrlProps/ctrlProp1298.xml" ContentType="application/vnd.ms-excel.controlproperties+xml"/>
  <Override PartName="/xl/ctrlProps/ctrlProp1299.xml" ContentType="application/vnd.ms-excel.controlproperties+xml"/>
  <Override PartName="/xl/ctrlProps/ctrlProp1300.xml" ContentType="application/vnd.ms-excel.controlproperties+xml"/>
  <Override PartName="/xl/ctrlProps/ctrlProp1301.xml" ContentType="application/vnd.ms-excel.controlproperties+xml"/>
  <Override PartName="/xl/ctrlProps/ctrlProp1302.xml" ContentType="application/vnd.ms-excel.controlproperties+xml"/>
  <Override PartName="/xl/ctrlProps/ctrlProp1303.xml" ContentType="application/vnd.ms-excel.controlproperties+xml"/>
  <Override PartName="/xl/ctrlProps/ctrlProp1304.xml" ContentType="application/vnd.ms-excel.controlproperties+xml"/>
  <Override PartName="/xl/ctrlProps/ctrlProp1305.xml" ContentType="application/vnd.ms-excel.controlproperties+xml"/>
  <Override PartName="/xl/ctrlProps/ctrlProp1306.xml" ContentType="application/vnd.ms-excel.controlproperties+xml"/>
  <Override PartName="/xl/ctrlProps/ctrlProp1307.xml" ContentType="application/vnd.ms-excel.controlproperties+xml"/>
  <Override PartName="/xl/ctrlProps/ctrlProp1308.xml" ContentType="application/vnd.ms-excel.controlproperties+xml"/>
  <Override PartName="/xl/ctrlProps/ctrlProp1309.xml" ContentType="application/vnd.ms-excel.controlproperties+xml"/>
  <Override PartName="/xl/ctrlProps/ctrlProp1310.xml" ContentType="application/vnd.ms-excel.controlproperties+xml"/>
  <Override PartName="/xl/ctrlProps/ctrlProp1311.xml" ContentType="application/vnd.ms-excel.controlproperties+xml"/>
  <Override PartName="/xl/ctrlProps/ctrlProp1312.xml" ContentType="application/vnd.ms-excel.controlproperties+xml"/>
  <Override PartName="/xl/ctrlProps/ctrlProp1313.xml" ContentType="application/vnd.ms-excel.controlproperties+xml"/>
  <Override PartName="/xl/ctrlProps/ctrlProp1314.xml" ContentType="application/vnd.ms-excel.controlproperties+xml"/>
  <Override PartName="/xl/ctrlProps/ctrlProp1315.xml" ContentType="application/vnd.ms-excel.controlproperties+xml"/>
  <Override PartName="/xl/ctrlProps/ctrlProp1316.xml" ContentType="application/vnd.ms-excel.controlproperties+xml"/>
  <Override PartName="/xl/ctrlProps/ctrlProp1317.xml" ContentType="application/vnd.ms-excel.controlproperties+xml"/>
  <Override PartName="/xl/ctrlProps/ctrlProp1318.xml" ContentType="application/vnd.ms-excel.controlproperties+xml"/>
  <Override PartName="/xl/ctrlProps/ctrlProp1319.xml" ContentType="application/vnd.ms-excel.controlproperties+xml"/>
  <Override PartName="/xl/ctrlProps/ctrlProp1320.xml" ContentType="application/vnd.ms-excel.controlproperties+xml"/>
  <Override PartName="/xl/ctrlProps/ctrlProp1321.xml" ContentType="application/vnd.ms-excel.controlproperties+xml"/>
  <Override PartName="/xl/ctrlProps/ctrlProp1322.xml" ContentType="application/vnd.ms-excel.controlproperties+xml"/>
  <Override PartName="/xl/ctrlProps/ctrlProp1323.xml" ContentType="application/vnd.ms-excel.controlproperties+xml"/>
  <Override PartName="/xl/ctrlProps/ctrlProp1324.xml" ContentType="application/vnd.ms-excel.controlproperties+xml"/>
  <Override PartName="/xl/ctrlProps/ctrlProp1325.xml" ContentType="application/vnd.ms-excel.controlproperties+xml"/>
  <Override PartName="/xl/ctrlProps/ctrlProp1326.xml" ContentType="application/vnd.ms-excel.controlproperties+xml"/>
  <Override PartName="/xl/ctrlProps/ctrlProp1327.xml" ContentType="application/vnd.ms-excel.controlproperties+xml"/>
  <Override PartName="/xl/ctrlProps/ctrlProp1328.xml" ContentType="application/vnd.ms-excel.controlproperties+xml"/>
  <Override PartName="/xl/ctrlProps/ctrlProp1329.xml" ContentType="application/vnd.ms-excel.controlproperties+xml"/>
  <Override PartName="/xl/ctrlProps/ctrlProp1330.xml" ContentType="application/vnd.ms-excel.controlproperties+xml"/>
  <Override PartName="/xl/ctrlProps/ctrlProp1331.xml" ContentType="application/vnd.ms-excel.controlproperties+xml"/>
  <Override PartName="/xl/ctrlProps/ctrlProp1332.xml" ContentType="application/vnd.ms-excel.controlproperties+xml"/>
  <Override PartName="/xl/ctrlProps/ctrlProp1333.xml" ContentType="application/vnd.ms-excel.controlproperties+xml"/>
  <Override PartName="/xl/ctrlProps/ctrlProp1334.xml" ContentType="application/vnd.ms-excel.controlproperties+xml"/>
  <Override PartName="/xl/ctrlProps/ctrlProp1335.xml" ContentType="application/vnd.ms-excel.controlproperties+xml"/>
  <Override PartName="/xl/ctrlProps/ctrlProp1336.xml" ContentType="application/vnd.ms-excel.controlproperties+xml"/>
  <Override PartName="/xl/ctrlProps/ctrlProp1337.xml" ContentType="application/vnd.ms-excel.controlproperties+xml"/>
  <Override PartName="/xl/ctrlProps/ctrlProp1338.xml" ContentType="application/vnd.ms-excel.controlproperties+xml"/>
  <Override PartName="/xl/ctrlProps/ctrlProp1339.xml" ContentType="application/vnd.ms-excel.controlproperties+xml"/>
  <Override PartName="/xl/ctrlProps/ctrlProp1340.xml" ContentType="application/vnd.ms-excel.controlproperties+xml"/>
  <Override PartName="/xl/ctrlProps/ctrlProp1341.xml" ContentType="application/vnd.ms-excel.controlproperties+xml"/>
  <Override PartName="/xl/ctrlProps/ctrlProp1342.xml" ContentType="application/vnd.ms-excel.controlproperties+xml"/>
  <Override PartName="/xl/ctrlProps/ctrlProp1343.xml" ContentType="application/vnd.ms-excel.controlproperties+xml"/>
  <Override PartName="/xl/ctrlProps/ctrlProp1344.xml" ContentType="application/vnd.ms-excel.controlproperties+xml"/>
  <Override PartName="/xl/ctrlProps/ctrlProp1345.xml" ContentType="application/vnd.ms-excel.controlproperties+xml"/>
  <Override PartName="/xl/ctrlProps/ctrlProp1346.xml" ContentType="application/vnd.ms-excel.controlproperties+xml"/>
  <Override PartName="/xl/ctrlProps/ctrlProp1347.xml" ContentType="application/vnd.ms-excel.controlproperties+xml"/>
  <Override PartName="/xl/ctrlProps/ctrlProp1348.xml" ContentType="application/vnd.ms-excel.controlproperties+xml"/>
  <Override PartName="/xl/ctrlProps/ctrlProp1349.xml" ContentType="application/vnd.ms-excel.controlproperties+xml"/>
  <Override PartName="/xl/ctrlProps/ctrlProp1350.xml" ContentType="application/vnd.ms-excel.controlproperties+xml"/>
  <Override PartName="/xl/ctrlProps/ctrlProp1351.xml" ContentType="application/vnd.ms-excel.controlproperties+xml"/>
  <Override PartName="/xl/ctrlProps/ctrlProp1352.xml" ContentType="application/vnd.ms-excel.controlproperties+xml"/>
  <Override PartName="/xl/ctrlProps/ctrlProp1353.xml" ContentType="application/vnd.ms-excel.controlproperties+xml"/>
  <Override PartName="/xl/ctrlProps/ctrlProp1354.xml" ContentType="application/vnd.ms-excel.controlproperties+xml"/>
  <Override PartName="/xl/ctrlProps/ctrlProp1355.xml" ContentType="application/vnd.ms-excel.controlproperties+xml"/>
  <Override PartName="/xl/ctrlProps/ctrlProp1356.xml" ContentType="application/vnd.ms-excel.controlproperties+xml"/>
  <Override PartName="/xl/ctrlProps/ctrlProp1357.xml" ContentType="application/vnd.ms-excel.controlproperties+xml"/>
  <Override PartName="/xl/ctrlProps/ctrlProp1358.xml" ContentType="application/vnd.ms-excel.controlproperties+xml"/>
  <Override PartName="/xl/ctrlProps/ctrlProp1359.xml" ContentType="application/vnd.ms-excel.controlproperties+xml"/>
  <Override PartName="/xl/ctrlProps/ctrlProp1360.xml" ContentType="application/vnd.ms-excel.controlproperties+xml"/>
  <Override PartName="/xl/ctrlProps/ctrlProp1361.xml" ContentType="application/vnd.ms-excel.controlproperties+xml"/>
  <Override PartName="/xl/ctrlProps/ctrlProp1362.xml" ContentType="application/vnd.ms-excel.controlproperties+xml"/>
  <Override PartName="/xl/ctrlProps/ctrlProp1363.xml" ContentType="application/vnd.ms-excel.controlproperties+xml"/>
  <Override PartName="/xl/ctrlProps/ctrlProp1364.xml" ContentType="application/vnd.ms-excel.controlproperties+xml"/>
  <Override PartName="/xl/ctrlProps/ctrlProp1365.xml" ContentType="application/vnd.ms-excel.controlproperties+xml"/>
  <Override PartName="/xl/ctrlProps/ctrlProp1366.xml" ContentType="application/vnd.ms-excel.controlproperties+xml"/>
  <Override PartName="/xl/ctrlProps/ctrlProp1367.xml" ContentType="application/vnd.ms-excel.controlproperties+xml"/>
  <Override PartName="/xl/ctrlProps/ctrlProp1368.xml" ContentType="application/vnd.ms-excel.controlproperties+xml"/>
  <Override PartName="/xl/ctrlProps/ctrlProp1369.xml" ContentType="application/vnd.ms-excel.controlproperties+xml"/>
  <Override PartName="/xl/ctrlProps/ctrlProp1370.xml" ContentType="application/vnd.ms-excel.controlproperties+xml"/>
  <Override PartName="/xl/ctrlProps/ctrlProp1371.xml" ContentType="application/vnd.ms-excel.controlproperties+xml"/>
  <Override PartName="/xl/ctrlProps/ctrlProp1372.xml" ContentType="application/vnd.ms-excel.controlproperties+xml"/>
  <Override PartName="/xl/ctrlProps/ctrlProp1373.xml" ContentType="application/vnd.ms-excel.controlproperties+xml"/>
  <Override PartName="/xl/ctrlProps/ctrlProp1374.xml" ContentType="application/vnd.ms-excel.controlproperties+xml"/>
  <Override PartName="/xl/ctrlProps/ctrlProp1375.xml" ContentType="application/vnd.ms-excel.controlproperties+xml"/>
  <Override PartName="/xl/ctrlProps/ctrlProp1376.xml" ContentType="application/vnd.ms-excel.controlproperties+xml"/>
  <Override PartName="/xl/ctrlProps/ctrlProp1377.xml" ContentType="application/vnd.ms-excel.controlproperties+xml"/>
  <Override PartName="/xl/ctrlProps/ctrlProp1378.xml" ContentType="application/vnd.ms-excel.controlproperties+xml"/>
  <Override PartName="/xl/ctrlProps/ctrlProp1379.xml" ContentType="application/vnd.ms-excel.controlproperties+xml"/>
  <Override PartName="/xl/ctrlProps/ctrlProp1380.xml" ContentType="application/vnd.ms-excel.controlproperties+xml"/>
  <Override PartName="/xl/ctrlProps/ctrlProp1381.xml" ContentType="application/vnd.ms-excel.controlproperties+xml"/>
  <Override PartName="/xl/ctrlProps/ctrlProp1382.xml" ContentType="application/vnd.ms-excel.controlproperties+xml"/>
  <Override PartName="/xl/ctrlProps/ctrlProp1383.xml" ContentType="application/vnd.ms-excel.controlproperties+xml"/>
  <Override PartName="/xl/ctrlProps/ctrlProp1384.xml" ContentType="application/vnd.ms-excel.controlproperties+xml"/>
  <Override PartName="/xl/ctrlProps/ctrlProp1385.xml" ContentType="application/vnd.ms-excel.controlproperties+xml"/>
  <Override PartName="/xl/ctrlProps/ctrlProp1386.xml" ContentType="application/vnd.ms-excel.controlproperties+xml"/>
  <Override PartName="/xl/ctrlProps/ctrlProp1387.xml" ContentType="application/vnd.ms-excel.controlproperties+xml"/>
  <Override PartName="/xl/ctrlProps/ctrlProp1388.xml" ContentType="application/vnd.ms-excel.controlproperties+xml"/>
  <Override PartName="/xl/ctrlProps/ctrlProp1389.xml" ContentType="application/vnd.ms-excel.controlproperties+xml"/>
  <Override PartName="/xl/ctrlProps/ctrlProp1390.xml" ContentType="application/vnd.ms-excel.controlproperties+xml"/>
  <Override PartName="/xl/ctrlProps/ctrlProp1391.xml" ContentType="application/vnd.ms-excel.controlproperties+xml"/>
  <Override PartName="/xl/ctrlProps/ctrlProp1392.xml" ContentType="application/vnd.ms-excel.controlproperties+xml"/>
  <Override PartName="/xl/ctrlProps/ctrlProp1393.xml" ContentType="application/vnd.ms-excel.controlproperties+xml"/>
  <Override PartName="/xl/ctrlProps/ctrlProp1394.xml" ContentType="application/vnd.ms-excel.controlproperties+xml"/>
  <Override PartName="/xl/ctrlProps/ctrlProp1395.xml" ContentType="application/vnd.ms-excel.controlproperties+xml"/>
  <Override PartName="/xl/ctrlProps/ctrlProp1396.xml" ContentType="application/vnd.ms-excel.controlproperties+xml"/>
  <Override PartName="/xl/ctrlProps/ctrlProp1397.xml" ContentType="application/vnd.ms-excel.controlproperties+xml"/>
  <Override PartName="/xl/ctrlProps/ctrlProp1398.xml" ContentType="application/vnd.ms-excel.controlproperties+xml"/>
  <Override PartName="/xl/ctrlProps/ctrlProp1399.xml" ContentType="application/vnd.ms-excel.controlproperties+xml"/>
  <Override PartName="/xl/ctrlProps/ctrlProp1400.xml" ContentType="application/vnd.ms-excel.controlproperties+xml"/>
  <Override PartName="/xl/ctrlProps/ctrlProp1401.xml" ContentType="application/vnd.ms-excel.controlproperties+xml"/>
  <Override PartName="/xl/ctrlProps/ctrlProp1402.xml" ContentType="application/vnd.ms-excel.controlproperties+xml"/>
  <Override PartName="/xl/ctrlProps/ctrlProp1403.xml" ContentType="application/vnd.ms-excel.controlproperties+xml"/>
  <Override PartName="/xl/ctrlProps/ctrlProp1404.xml" ContentType="application/vnd.ms-excel.controlproperties+xml"/>
  <Override PartName="/xl/ctrlProps/ctrlProp1405.xml" ContentType="application/vnd.ms-excel.controlproperties+xml"/>
  <Override PartName="/xl/ctrlProps/ctrlProp1406.xml" ContentType="application/vnd.ms-excel.controlproperties+xml"/>
  <Override PartName="/xl/ctrlProps/ctrlProp1407.xml" ContentType="application/vnd.ms-excel.controlproperties+xml"/>
  <Override PartName="/xl/ctrlProps/ctrlProp1408.xml" ContentType="application/vnd.ms-excel.controlproperties+xml"/>
  <Override PartName="/xl/ctrlProps/ctrlProp1409.xml" ContentType="application/vnd.ms-excel.controlproperties+xml"/>
  <Override PartName="/xl/ctrlProps/ctrlProp1410.xml" ContentType="application/vnd.ms-excel.controlproperties+xml"/>
  <Override PartName="/xl/ctrlProps/ctrlProp1411.xml" ContentType="application/vnd.ms-excel.controlproperties+xml"/>
  <Override PartName="/xl/ctrlProps/ctrlProp1412.xml" ContentType="application/vnd.ms-excel.controlproperties+xml"/>
  <Override PartName="/xl/ctrlProps/ctrlProp1413.xml" ContentType="application/vnd.ms-excel.controlproperties+xml"/>
  <Override PartName="/xl/ctrlProps/ctrlProp1414.xml" ContentType="application/vnd.ms-excel.controlproperties+xml"/>
  <Override PartName="/xl/ctrlProps/ctrlProp1415.xml" ContentType="application/vnd.ms-excel.controlproperties+xml"/>
  <Override PartName="/xl/ctrlProps/ctrlProp1416.xml" ContentType="application/vnd.ms-excel.controlproperties+xml"/>
  <Override PartName="/xl/ctrlProps/ctrlProp1417.xml" ContentType="application/vnd.ms-excel.controlproperties+xml"/>
  <Override PartName="/xl/ctrlProps/ctrlProp1418.xml" ContentType="application/vnd.ms-excel.controlproperties+xml"/>
  <Override PartName="/xl/ctrlProps/ctrlProp1419.xml" ContentType="application/vnd.ms-excel.controlproperties+xml"/>
  <Override PartName="/xl/ctrlProps/ctrlProp1420.xml" ContentType="application/vnd.ms-excel.controlproperties+xml"/>
  <Override PartName="/xl/ctrlProps/ctrlProp1421.xml" ContentType="application/vnd.ms-excel.controlproperties+xml"/>
  <Override PartName="/xl/ctrlProps/ctrlProp1422.xml" ContentType="application/vnd.ms-excel.controlproperties+xml"/>
  <Override PartName="/xl/ctrlProps/ctrlProp1423.xml" ContentType="application/vnd.ms-excel.controlproperties+xml"/>
  <Override PartName="/xl/ctrlProps/ctrlProp1424.xml" ContentType="application/vnd.ms-excel.controlproperties+xml"/>
  <Override PartName="/xl/ctrlProps/ctrlProp1425.xml" ContentType="application/vnd.ms-excel.controlproperties+xml"/>
  <Override PartName="/xl/ctrlProps/ctrlProp1426.xml" ContentType="application/vnd.ms-excel.controlproperties+xml"/>
  <Override PartName="/xl/ctrlProps/ctrlProp1427.xml" ContentType="application/vnd.ms-excel.controlproperties+xml"/>
  <Override PartName="/xl/ctrlProps/ctrlProp1428.xml" ContentType="application/vnd.ms-excel.controlproperties+xml"/>
  <Override PartName="/xl/ctrlProps/ctrlProp1429.xml" ContentType="application/vnd.ms-excel.controlproperties+xml"/>
  <Override PartName="/xl/ctrlProps/ctrlProp1430.xml" ContentType="application/vnd.ms-excel.controlproperties+xml"/>
  <Override PartName="/xl/ctrlProps/ctrlProp1431.xml" ContentType="application/vnd.ms-excel.controlproperties+xml"/>
  <Override PartName="/xl/ctrlProps/ctrlProp1432.xml" ContentType="application/vnd.ms-excel.controlproperties+xml"/>
  <Override PartName="/xl/ctrlProps/ctrlProp1433.xml" ContentType="application/vnd.ms-excel.controlproperties+xml"/>
  <Override PartName="/xl/ctrlProps/ctrlProp1434.xml" ContentType="application/vnd.ms-excel.controlproperties+xml"/>
  <Override PartName="/xl/ctrlProps/ctrlProp1435.xml" ContentType="application/vnd.ms-excel.controlproperties+xml"/>
  <Override PartName="/xl/ctrlProps/ctrlProp1436.xml" ContentType="application/vnd.ms-excel.controlproperties+xml"/>
  <Override PartName="/xl/ctrlProps/ctrlProp1437.xml" ContentType="application/vnd.ms-excel.controlproperties+xml"/>
  <Override PartName="/xl/ctrlProps/ctrlProp1438.xml" ContentType="application/vnd.ms-excel.controlproperties+xml"/>
  <Override PartName="/xl/ctrlProps/ctrlProp1439.xml" ContentType="application/vnd.ms-excel.controlproperties+xml"/>
  <Override PartName="/xl/ctrlProps/ctrlProp1440.xml" ContentType="application/vnd.ms-excel.controlproperties+xml"/>
  <Override PartName="/xl/ctrlProps/ctrlProp1441.xml" ContentType="application/vnd.ms-excel.controlproperties+xml"/>
  <Override PartName="/xl/ctrlProps/ctrlProp1442.xml" ContentType="application/vnd.ms-excel.controlproperties+xml"/>
  <Override PartName="/xl/ctrlProps/ctrlProp1443.xml" ContentType="application/vnd.ms-excel.controlproperties+xml"/>
  <Override PartName="/xl/ctrlProps/ctrlProp1444.xml" ContentType="application/vnd.ms-excel.controlproperties+xml"/>
  <Override PartName="/xl/ctrlProps/ctrlProp1445.xml" ContentType="application/vnd.ms-excel.controlproperties+xml"/>
  <Override PartName="/xl/ctrlProps/ctrlProp1446.xml" ContentType="application/vnd.ms-excel.controlproperties+xml"/>
  <Override PartName="/xl/ctrlProps/ctrlProp1447.xml" ContentType="application/vnd.ms-excel.controlproperties+xml"/>
  <Override PartName="/xl/ctrlProps/ctrlProp1448.xml" ContentType="application/vnd.ms-excel.controlproperties+xml"/>
  <Override PartName="/xl/ctrlProps/ctrlProp1449.xml" ContentType="application/vnd.ms-excel.controlproperties+xml"/>
  <Override PartName="/xl/ctrlProps/ctrlProp1450.xml" ContentType="application/vnd.ms-excel.controlproperties+xml"/>
  <Override PartName="/xl/ctrlProps/ctrlProp1451.xml" ContentType="application/vnd.ms-excel.controlproperties+xml"/>
  <Override PartName="/xl/ctrlProps/ctrlProp1452.xml" ContentType="application/vnd.ms-excel.controlproperties+xml"/>
  <Override PartName="/xl/ctrlProps/ctrlProp1453.xml" ContentType="application/vnd.ms-excel.controlproperties+xml"/>
  <Override PartName="/xl/ctrlProps/ctrlProp1454.xml" ContentType="application/vnd.ms-excel.controlproperties+xml"/>
  <Override PartName="/xl/ctrlProps/ctrlProp1455.xml" ContentType="application/vnd.ms-excel.controlproperties+xml"/>
  <Override PartName="/xl/ctrlProps/ctrlProp1456.xml" ContentType="application/vnd.ms-excel.controlproperties+xml"/>
  <Override PartName="/xl/ctrlProps/ctrlProp1457.xml" ContentType="application/vnd.ms-excel.controlproperties+xml"/>
  <Override PartName="/xl/ctrlProps/ctrlProp1458.xml" ContentType="application/vnd.ms-excel.controlproperties+xml"/>
  <Override PartName="/xl/ctrlProps/ctrlProp1459.xml" ContentType="application/vnd.ms-excel.controlproperties+xml"/>
  <Override PartName="/xl/ctrlProps/ctrlProp1460.xml" ContentType="application/vnd.ms-excel.controlproperties+xml"/>
  <Override PartName="/xl/ctrlProps/ctrlProp1461.xml" ContentType="application/vnd.ms-excel.controlproperties+xml"/>
  <Override PartName="/xl/ctrlProps/ctrlProp1462.xml" ContentType="application/vnd.ms-excel.controlproperties+xml"/>
  <Override PartName="/xl/ctrlProps/ctrlProp1463.xml" ContentType="application/vnd.ms-excel.controlproperties+xml"/>
  <Override PartName="/xl/ctrlProps/ctrlProp1464.xml" ContentType="application/vnd.ms-excel.controlproperties+xml"/>
  <Override PartName="/xl/ctrlProps/ctrlProp1465.xml" ContentType="application/vnd.ms-excel.controlproperties+xml"/>
  <Override PartName="/xl/ctrlProps/ctrlProp1466.xml" ContentType="application/vnd.ms-excel.controlproperties+xml"/>
  <Override PartName="/xl/ctrlProps/ctrlProp1467.xml" ContentType="application/vnd.ms-excel.controlproperties+xml"/>
  <Override PartName="/xl/ctrlProps/ctrlProp1468.xml" ContentType="application/vnd.ms-excel.controlproperties+xml"/>
  <Override PartName="/xl/ctrlProps/ctrlProp1469.xml" ContentType="application/vnd.ms-excel.controlproperties+xml"/>
  <Override PartName="/xl/ctrlProps/ctrlProp1470.xml" ContentType="application/vnd.ms-excel.controlproperties+xml"/>
  <Override PartName="/xl/ctrlProps/ctrlProp1471.xml" ContentType="application/vnd.ms-excel.controlproperties+xml"/>
  <Override PartName="/xl/ctrlProps/ctrlProp1472.xml" ContentType="application/vnd.ms-excel.controlproperties+xml"/>
  <Override PartName="/xl/ctrlProps/ctrlProp1473.xml" ContentType="application/vnd.ms-excel.controlproperties+xml"/>
  <Override PartName="/xl/ctrlProps/ctrlProp1474.xml" ContentType="application/vnd.ms-excel.controlproperties+xml"/>
  <Override PartName="/xl/ctrlProps/ctrlProp1475.xml" ContentType="application/vnd.ms-excel.controlproperties+xml"/>
  <Override PartName="/xl/ctrlProps/ctrlProp1476.xml" ContentType="application/vnd.ms-excel.controlproperties+xml"/>
  <Override PartName="/xl/ctrlProps/ctrlProp1477.xml" ContentType="application/vnd.ms-excel.controlproperties+xml"/>
  <Override PartName="/xl/ctrlProps/ctrlProp1478.xml" ContentType="application/vnd.ms-excel.controlproperties+xml"/>
  <Override PartName="/xl/ctrlProps/ctrlProp1479.xml" ContentType="application/vnd.ms-excel.controlproperties+xml"/>
  <Override PartName="/xl/ctrlProps/ctrlProp1480.xml" ContentType="application/vnd.ms-excel.controlproperties+xml"/>
  <Override PartName="/xl/ctrlProps/ctrlProp1481.xml" ContentType="application/vnd.ms-excel.controlproperties+xml"/>
  <Override PartName="/xl/ctrlProps/ctrlProp1482.xml" ContentType="application/vnd.ms-excel.controlproperties+xml"/>
  <Override PartName="/xl/ctrlProps/ctrlProp1483.xml" ContentType="application/vnd.ms-excel.controlproperties+xml"/>
  <Override PartName="/xl/ctrlProps/ctrlProp1484.xml" ContentType="application/vnd.ms-excel.controlproperties+xml"/>
  <Override PartName="/xl/ctrlProps/ctrlProp1485.xml" ContentType="application/vnd.ms-excel.controlproperties+xml"/>
  <Override PartName="/xl/ctrlProps/ctrlProp1486.xml" ContentType="application/vnd.ms-excel.controlproperties+xml"/>
  <Override PartName="/xl/ctrlProps/ctrlProp1487.xml" ContentType="application/vnd.ms-excel.controlproperties+xml"/>
  <Override PartName="/xl/ctrlProps/ctrlProp1488.xml" ContentType="application/vnd.ms-excel.controlproperties+xml"/>
  <Override PartName="/xl/ctrlProps/ctrlProp1489.xml" ContentType="application/vnd.ms-excel.controlproperties+xml"/>
  <Override PartName="/xl/ctrlProps/ctrlProp1490.xml" ContentType="application/vnd.ms-excel.controlproperties+xml"/>
  <Override PartName="/xl/ctrlProps/ctrlProp1491.xml" ContentType="application/vnd.ms-excel.controlproperties+xml"/>
  <Override PartName="/xl/ctrlProps/ctrlProp1492.xml" ContentType="application/vnd.ms-excel.controlproperties+xml"/>
  <Override PartName="/xl/ctrlProps/ctrlProp1493.xml" ContentType="application/vnd.ms-excel.controlproperties+xml"/>
  <Override PartName="/xl/ctrlProps/ctrlProp1494.xml" ContentType="application/vnd.ms-excel.controlproperties+xml"/>
  <Override PartName="/xl/ctrlProps/ctrlProp1495.xml" ContentType="application/vnd.ms-excel.controlproperties+xml"/>
  <Override PartName="/xl/ctrlProps/ctrlProp1496.xml" ContentType="application/vnd.ms-excel.controlproperties+xml"/>
  <Override PartName="/xl/ctrlProps/ctrlProp1497.xml" ContentType="application/vnd.ms-excel.controlproperties+xml"/>
  <Override PartName="/xl/ctrlProps/ctrlProp1498.xml" ContentType="application/vnd.ms-excel.controlproperties+xml"/>
  <Override PartName="/xl/ctrlProps/ctrlProp1499.xml" ContentType="application/vnd.ms-excel.controlproperties+xml"/>
  <Override PartName="/xl/ctrlProps/ctrlProp1500.xml" ContentType="application/vnd.ms-excel.controlproperties+xml"/>
  <Override PartName="/xl/ctrlProps/ctrlProp1501.xml" ContentType="application/vnd.ms-excel.controlproperties+xml"/>
  <Override PartName="/xl/ctrlProps/ctrlProp1502.xml" ContentType="application/vnd.ms-excel.controlproperties+xml"/>
  <Override PartName="/xl/ctrlProps/ctrlProp1503.xml" ContentType="application/vnd.ms-excel.controlproperties+xml"/>
  <Override PartName="/xl/ctrlProps/ctrlProp1504.xml" ContentType="application/vnd.ms-excel.controlproperties+xml"/>
  <Override PartName="/xl/ctrlProps/ctrlProp1505.xml" ContentType="application/vnd.ms-excel.controlproperties+xml"/>
  <Override PartName="/xl/ctrlProps/ctrlProp1506.xml" ContentType="application/vnd.ms-excel.controlproperties+xml"/>
  <Override PartName="/xl/ctrlProps/ctrlProp1507.xml" ContentType="application/vnd.ms-excel.controlproperties+xml"/>
  <Override PartName="/xl/ctrlProps/ctrlProp1508.xml" ContentType="application/vnd.ms-excel.controlproperties+xml"/>
  <Override PartName="/xl/ctrlProps/ctrlProp1509.xml" ContentType="application/vnd.ms-excel.controlproperties+xml"/>
  <Override PartName="/xl/ctrlProps/ctrlProp1510.xml" ContentType="application/vnd.ms-excel.controlproperties+xml"/>
  <Override PartName="/xl/ctrlProps/ctrlProp1511.xml" ContentType="application/vnd.ms-excel.controlproperties+xml"/>
  <Override PartName="/xl/ctrlProps/ctrlProp1512.xml" ContentType="application/vnd.ms-excel.controlproperties+xml"/>
  <Override PartName="/xl/ctrlProps/ctrlProp1513.xml" ContentType="application/vnd.ms-excel.controlproperties+xml"/>
  <Override PartName="/xl/ctrlProps/ctrlProp1514.xml" ContentType="application/vnd.ms-excel.controlproperties+xml"/>
  <Override PartName="/xl/ctrlProps/ctrlProp1515.xml" ContentType="application/vnd.ms-excel.controlproperties+xml"/>
  <Override PartName="/xl/ctrlProps/ctrlProp1516.xml" ContentType="application/vnd.ms-excel.controlproperties+xml"/>
  <Override PartName="/xl/ctrlProps/ctrlProp1517.xml" ContentType="application/vnd.ms-excel.controlproperties+xml"/>
  <Override PartName="/xl/ctrlProps/ctrlProp1518.xml" ContentType="application/vnd.ms-excel.controlproperties+xml"/>
  <Override PartName="/xl/ctrlProps/ctrlProp1519.xml" ContentType="application/vnd.ms-excel.controlproperties+xml"/>
  <Override PartName="/xl/ctrlProps/ctrlProp1520.xml" ContentType="application/vnd.ms-excel.controlproperties+xml"/>
  <Override PartName="/xl/ctrlProps/ctrlProp1521.xml" ContentType="application/vnd.ms-excel.controlproperties+xml"/>
  <Override PartName="/xl/ctrlProps/ctrlProp1522.xml" ContentType="application/vnd.ms-excel.controlproperties+xml"/>
  <Override PartName="/xl/ctrlProps/ctrlProp1523.xml" ContentType="application/vnd.ms-excel.controlproperties+xml"/>
  <Override PartName="/xl/ctrlProps/ctrlProp1524.xml" ContentType="application/vnd.ms-excel.controlproperties+xml"/>
  <Override PartName="/xl/ctrlProps/ctrlProp1525.xml" ContentType="application/vnd.ms-excel.controlproperties+xml"/>
  <Override PartName="/xl/ctrlProps/ctrlProp1526.xml" ContentType="application/vnd.ms-excel.controlproperties+xml"/>
  <Override PartName="/xl/ctrlProps/ctrlProp1527.xml" ContentType="application/vnd.ms-excel.controlproperties+xml"/>
  <Override PartName="/xl/ctrlProps/ctrlProp1528.xml" ContentType="application/vnd.ms-excel.controlproperties+xml"/>
  <Override PartName="/xl/ctrlProps/ctrlProp1529.xml" ContentType="application/vnd.ms-excel.controlproperties+xml"/>
  <Override PartName="/xl/ctrlProps/ctrlProp1530.xml" ContentType="application/vnd.ms-excel.controlproperties+xml"/>
  <Override PartName="/xl/ctrlProps/ctrlProp1531.xml" ContentType="application/vnd.ms-excel.controlproperties+xml"/>
  <Override PartName="/xl/ctrlProps/ctrlProp1532.xml" ContentType="application/vnd.ms-excel.controlproperties+xml"/>
  <Override PartName="/xl/ctrlProps/ctrlProp1533.xml" ContentType="application/vnd.ms-excel.controlproperties+xml"/>
  <Override PartName="/xl/ctrlProps/ctrlProp1534.xml" ContentType="application/vnd.ms-excel.controlproperties+xml"/>
  <Override PartName="/xl/ctrlProps/ctrlProp1535.xml" ContentType="application/vnd.ms-excel.controlproperties+xml"/>
  <Override PartName="/xl/ctrlProps/ctrlProp1536.xml" ContentType="application/vnd.ms-excel.controlproperties+xml"/>
  <Override PartName="/xl/ctrlProps/ctrlProp1537.xml" ContentType="application/vnd.ms-excel.controlproperties+xml"/>
  <Override PartName="/xl/ctrlProps/ctrlProp1538.xml" ContentType="application/vnd.ms-excel.controlproperties+xml"/>
  <Override PartName="/xl/ctrlProps/ctrlProp1539.xml" ContentType="application/vnd.ms-excel.controlproperties+xml"/>
  <Override PartName="/xl/ctrlProps/ctrlProp1540.xml" ContentType="application/vnd.ms-excel.controlproperties+xml"/>
  <Override PartName="/xl/ctrlProps/ctrlProp1541.xml" ContentType="application/vnd.ms-excel.controlproperties+xml"/>
  <Override PartName="/xl/ctrlProps/ctrlProp1542.xml" ContentType="application/vnd.ms-excel.controlproperties+xml"/>
  <Override PartName="/xl/ctrlProps/ctrlProp1543.xml" ContentType="application/vnd.ms-excel.controlproperties+xml"/>
  <Override PartName="/xl/ctrlProps/ctrlProp1544.xml" ContentType="application/vnd.ms-excel.controlproperties+xml"/>
  <Override PartName="/xl/ctrlProps/ctrlProp1545.xml" ContentType="application/vnd.ms-excel.controlproperties+xml"/>
  <Override PartName="/xl/ctrlProps/ctrlProp1546.xml" ContentType="application/vnd.ms-excel.controlproperties+xml"/>
  <Override PartName="/xl/ctrlProps/ctrlProp1547.xml" ContentType="application/vnd.ms-excel.controlproperties+xml"/>
  <Override PartName="/xl/ctrlProps/ctrlProp1548.xml" ContentType="application/vnd.ms-excel.controlproperties+xml"/>
  <Override PartName="/xl/ctrlProps/ctrlProp1549.xml" ContentType="application/vnd.ms-excel.controlproperties+xml"/>
  <Override PartName="/xl/ctrlProps/ctrlProp1550.xml" ContentType="application/vnd.ms-excel.controlproperties+xml"/>
  <Override PartName="/xl/ctrlProps/ctrlProp1551.xml" ContentType="application/vnd.ms-excel.controlproperties+xml"/>
  <Override PartName="/xl/ctrlProps/ctrlProp1552.xml" ContentType="application/vnd.ms-excel.controlproperties+xml"/>
  <Override PartName="/xl/ctrlProps/ctrlProp1553.xml" ContentType="application/vnd.ms-excel.controlproperties+xml"/>
  <Override PartName="/xl/ctrlProps/ctrlProp1554.xml" ContentType="application/vnd.ms-excel.controlproperties+xml"/>
  <Override PartName="/xl/ctrlProps/ctrlProp1555.xml" ContentType="application/vnd.ms-excel.controlproperties+xml"/>
  <Override PartName="/xl/ctrlProps/ctrlProp1556.xml" ContentType="application/vnd.ms-excel.controlproperties+xml"/>
  <Override PartName="/xl/ctrlProps/ctrlProp1557.xml" ContentType="application/vnd.ms-excel.controlproperties+xml"/>
  <Override PartName="/xl/ctrlProps/ctrlProp1558.xml" ContentType="application/vnd.ms-excel.controlproperties+xml"/>
  <Override PartName="/xl/ctrlProps/ctrlProp1559.xml" ContentType="application/vnd.ms-excel.controlproperties+xml"/>
  <Override PartName="/xl/ctrlProps/ctrlProp1560.xml" ContentType="application/vnd.ms-excel.controlproperties+xml"/>
  <Override PartName="/xl/ctrlProps/ctrlProp1561.xml" ContentType="application/vnd.ms-excel.controlproperties+xml"/>
  <Override PartName="/xl/ctrlProps/ctrlProp1562.xml" ContentType="application/vnd.ms-excel.controlproperties+xml"/>
  <Override PartName="/xl/ctrlProps/ctrlProp1563.xml" ContentType="application/vnd.ms-excel.controlproperties+xml"/>
  <Override PartName="/xl/ctrlProps/ctrlProp1564.xml" ContentType="application/vnd.ms-excel.controlproperties+xml"/>
  <Override PartName="/xl/ctrlProps/ctrlProp1565.xml" ContentType="application/vnd.ms-excel.controlproperties+xml"/>
  <Override PartName="/xl/ctrlProps/ctrlProp1566.xml" ContentType="application/vnd.ms-excel.controlproperties+xml"/>
  <Override PartName="/xl/ctrlProps/ctrlProp1567.xml" ContentType="application/vnd.ms-excel.controlproperties+xml"/>
  <Override PartName="/xl/ctrlProps/ctrlProp1568.xml" ContentType="application/vnd.ms-excel.controlproperties+xml"/>
  <Override PartName="/xl/ctrlProps/ctrlProp1569.xml" ContentType="application/vnd.ms-excel.controlproperties+xml"/>
  <Override PartName="/xl/ctrlProps/ctrlProp1570.xml" ContentType="application/vnd.ms-excel.controlproperties+xml"/>
  <Override PartName="/xl/ctrlProps/ctrlProp1571.xml" ContentType="application/vnd.ms-excel.controlproperties+xml"/>
  <Override PartName="/xl/ctrlProps/ctrlProp1572.xml" ContentType="application/vnd.ms-excel.controlproperties+xml"/>
  <Override PartName="/xl/ctrlProps/ctrlProp1573.xml" ContentType="application/vnd.ms-excel.controlproperties+xml"/>
  <Override PartName="/xl/ctrlProps/ctrlProp1574.xml" ContentType="application/vnd.ms-excel.controlproperties+xml"/>
  <Override PartName="/xl/ctrlProps/ctrlProp1575.xml" ContentType="application/vnd.ms-excel.controlproperties+xml"/>
  <Override PartName="/xl/ctrlProps/ctrlProp1576.xml" ContentType="application/vnd.ms-excel.controlproperties+xml"/>
  <Override PartName="/xl/ctrlProps/ctrlProp1577.xml" ContentType="application/vnd.ms-excel.controlproperties+xml"/>
  <Override PartName="/xl/ctrlProps/ctrlProp1578.xml" ContentType="application/vnd.ms-excel.controlproperties+xml"/>
  <Override PartName="/xl/ctrlProps/ctrlProp1579.xml" ContentType="application/vnd.ms-excel.controlproperties+xml"/>
  <Override PartName="/xl/ctrlProps/ctrlProp1580.xml" ContentType="application/vnd.ms-excel.controlproperties+xml"/>
  <Override PartName="/xl/ctrlProps/ctrlProp1581.xml" ContentType="application/vnd.ms-excel.controlproperties+xml"/>
  <Override PartName="/xl/ctrlProps/ctrlProp1582.xml" ContentType="application/vnd.ms-excel.controlproperties+xml"/>
  <Override PartName="/xl/ctrlProps/ctrlProp1583.xml" ContentType="application/vnd.ms-excel.controlproperties+xml"/>
  <Override PartName="/xl/ctrlProps/ctrlProp1584.xml" ContentType="application/vnd.ms-excel.controlproperties+xml"/>
  <Override PartName="/xl/ctrlProps/ctrlProp1585.xml" ContentType="application/vnd.ms-excel.controlproperties+xml"/>
  <Override PartName="/xl/ctrlProps/ctrlProp1586.xml" ContentType="application/vnd.ms-excel.controlproperties+xml"/>
  <Override PartName="/xl/ctrlProps/ctrlProp1587.xml" ContentType="application/vnd.ms-excel.controlproperties+xml"/>
  <Override PartName="/xl/ctrlProps/ctrlProp1588.xml" ContentType="application/vnd.ms-excel.controlproperties+xml"/>
  <Override PartName="/xl/ctrlProps/ctrlProp1589.xml" ContentType="application/vnd.ms-excel.controlproperties+xml"/>
  <Override PartName="/xl/ctrlProps/ctrlProp1590.xml" ContentType="application/vnd.ms-excel.controlproperties+xml"/>
  <Override PartName="/xl/ctrlProps/ctrlProp1591.xml" ContentType="application/vnd.ms-excel.controlproperties+xml"/>
  <Override PartName="/xl/ctrlProps/ctrlProp1592.xml" ContentType="application/vnd.ms-excel.controlproperties+xml"/>
  <Override PartName="/xl/ctrlProps/ctrlProp1593.xml" ContentType="application/vnd.ms-excel.controlproperties+xml"/>
  <Override PartName="/xl/ctrlProps/ctrlProp1594.xml" ContentType="application/vnd.ms-excel.controlproperties+xml"/>
  <Override PartName="/xl/ctrlProps/ctrlProp1595.xml" ContentType="application/vnd.ms-excel.controlproperties+xml"/>
  <Override PartName="/xl/ctrlProps/ctrlProp1596.xml" ContentType="application/vnd.ms-excel.controlproperties+xml"/>
  <Override PartName="/xl/ctrlProps/ctrlProp1597.xml" ContentType="application/vnd.ms-excel.controlproperties+xml"/>
  <Override PartName="/xl/ctrlProps/ctrlProp1598.xml" ContentType="application/vnd.ms-excel.controlproperties+xml"/>
  <Override PartName="/xl/ctrlProps/ctrlProp1599.xml" ContentType="application/vnd.ms-excel.controlproperties+xml"/>
  <Override PartName="/xl/ctrlProps/ctrlProp1600.xml" ContentType="application/vnd.ms-excel.controlproperties+xml"/>
  <Override PartName="/xl/ctrlProps/ctrlProp1601.xml" ContentType="application/vnd.ms-excel.controlproperties+xml"/>
  <Override PartName="/xl/ctrlProps/ctrlProp1602.xml" ContentType="application/vnd.ms-excel.controlproperties+xml"/>
  <Override PartName="/xl/ctrlProps/ctrlProp1603.xml" ContentType="application/vnd.ms-excel.controlproperties+xml"/>
  <Override PartName="/xl/ctrlProps/ctrlProp1604.xml" ContentType="application/vnd.ms-excel.controlproperties+xml"/>
  <Override PartName="/xl/ctrlProps/ctrlProp1605.xml" ContentType="application/vnd.ms-excel.controlproperties+xml"/>
  <Override PartName="/xl/ctrlProps/ctrlProp1606.xml" ContentType="application/vnd.ms-excel.controlproperties+xml"/>
  <Override PartName="/xl/ctrlProps/ctrlProp1607.xml" ContentType="application/vnd.ms-excel.controlproperties+xml"/>
  <Override PartName="/xl/ctrlProps/ctrlProp1608.xml" ContentType="application/vnd.ms-excel.controlproperties+xml"/>
  <Override PartName="/xl/ctrlProps/ctrlProp1609.xml" ContentType="application/vnd.ms-excel.controlproperties+xml"/>
  <Override PartName="/xl/ctrlProps/ctrlProp1610.xml" ContentType="application/vnd.ms-excel.controlproperties+xml"/>
  <Override PartName="/xl/ctrlProps/ctrlProp1611.xml" ContentType="application/vnd.ms-excel.controlproperties+xml"/>
  <Override PartName="/xl/ctrlProps/ctrlProp1612.xml" ContentType="application/vnd.ms-excel.controlproperties+xml"/>
  <Override PartName="/xl/ctrlProps/ctrlProp1613.xml" ContentType="application/vnd.ms-excel.controlproperties+xml"/>
  <Override PartName="/xl/ctrlProps/ctrlProp1614.xml" ContentType="application/vnd.ms-excel.controlproperties+xml"/>
  <Override PartName="/xl/ctrlProps/ctrlProp1615.xml" ContentType="application/vnd.ms-excel.controlproperties+xml"/>
  <Override PartName="/xl/ctrlProps/ctrlProp1616.xml" ContentType="application/vnd.ms-excel.controlproperties+xml"/>
  <Override PartName="/xl/ctrlProps/ctrlProp1617.xml" ContentType="application/vnd.ms-excel.controlproperties+xml"/>
  <Override PartName="/xl/ctrlProps/ctrlProp1618.xml" ContentType="application/vnd.ms-excel.controlproperties+xml"/>
  <Override PartName="/xl/ctrlProps/ctrlProp1619.xml" ContentType="application/vnd.ms-excel.controlproperties+xml"/>
  <Override PartName="/xl/ctrlProps/ctrlProp1620.xml" ContentType="application/vnd.ms-excel.controlproperties+xml"/>
  <Override PartName="/xl/ctrlProps/ctrlProp1621.xml" ContentType="application/vnd.ms-excel.controlproperties+xml"/>
  <Override PartName="/xl/ctrlProps/ctrlProp1622.xml" ContentType="application/vnd.ms-excel.controlproperties+xml"/>
  <Override PartName="/xl/ctrlProps/ctrlProp1623.xml" ContentType="application/vnd.ms-excel.controlproperties+xml"/>
  <Override PartName="/xl/ctrlProps/ctrlProp1624.xml" ContentType="application/vnd.ms-excel.controlproperties+xml"/>
  <Override PartName="/xl/ctrlProps/ctrlProp1625.xml" ContentType="application/vnd.ms-excel.controlproperties+xml"/>
  <Override PartName="/xl/ctrlProps/ctrlProp1626.xml" ContentType="application/vnd.ms-excel.controlproperties+xml"/>
  <Override PartName="/xl/ctrlProps/ctrlProp1627.xml" ContentType="application/vnd.ms-excel.controlproperties+xml"/>
  <Override PartName="/xl/ctrlProps/ctrlProp1628.xml" ContentType="application/vnd.ms-excel.controlproperties+xml"/>
  <Override PartName="/xl/ctrlProps/ctrlProp1629.xml" ContentType="application/vnd.ms-excel.controlproperties+xml"/>
  <Override PartName="/xl/ctrlProps/ctrlProp1630.xml" ContentType="application/vnd.ms-excel.controlproperties+xml"/>
  <Override PartName="/xl/ctrlProps/ctrlProp1631.xml" ContentType="application/vnd.ms-excel.controlproperties+xml"/>
  <Override PartName="/xl/ctrlProps/ctrlProp1632.xml" ContentType="application/vnd.ms-excel.controlproperties+xml"/>
  <Override PartName="/xl/ctrlProps/ctrlProp1633.xml" ContentType="application/vnd.ms-excel.controlproperties+xml"/>
  <Override PartName="/xl/ctrlProps/ctrlProp1634.xml" ContentType="application/vnd.ms-excel.controlproperties+xml"/>
  <Override PartName="/xl/ctrlProps/ctrlProp1635.xml" ContentType="application/vnd.ms-excel.controlproperties+xml"/>
  <Override PartName="/xl/ctrlProps/ctrlProp1636.xml" ContentType="application/vnd.ms-excel.controlproperties+xml"/>
  <Override PartName="/xl/ctrlProps/ctrlProp1637.xml" ContentType="application/vnd.ms-excel.controlproperties+xml"/>
  <Override PartName="/xl/ctrlProps/ctrlProp1638.xml" ContentType="application/vnd.ms-excel.controlproperties+xml"/>
  <Override PartName="/xl/ctrlProps/ctrlProp1639.xml" ContentType="application/vnd.ms-excel.controlproperties+xml"/>
  <Override PartName="/xl/ctrlProps/ctrlProp1640.xml" ContentType="application/vnd.ms-excel.controlproperties+xml"/>
  <Override PartName="/xl/ctrlProps/ctrlProp1641.xml" ContentType="application/vnd.ms-excel.controlproperties+xml"/>
  <Override PartName="/xl/ctrlProps/ctrlProp1642.xml" ContentType="application/vnd.ms-excel.controlproperties+xml"/>
  <Override PartName="/xl/ctrlProps/ctrlProp1643.xml" ContentType="application/vnd.ms-excel.controlproperties+xml"/>
  <Override PartName="/xl/ctrlProps/ctrlProp1644.xml" ContentType="application/vnd.ms-excel.controlproperties+xml"/>
  <Override PartName="/xl/ctrlProps/ctrlProp1645.xml" ContentType="application/vnd.ms-excel.controlproperties+xml"/>
  <Override PartName="/xl/ctrlProps/ctrlProp1646.xml" ContentType="application/vnd.ms-excel.controlproperties+xml"/>
  <Override PartName="/xl/ctrlProps/ctrlProp1647.xml" ContentType="application/vnd.ms-excel.controlproperties+xml"/>
  <Override PartName="/xl/ctrlProps/ctrlProp1648.xml" ContentType="application/vnd.ms-excel.controlproperties+xml"/>
  <Override PartName="/xl/ctrlProps/ctrlProp1649.xml" ContentType="application/vnd.ms-excel.controlproperties+xml"/>
  <Override PartName="/xl/ctrlProps/ctrlProp1650.xml" ContentType="application/vnd.ms-excel.controlproperties+xml"/>
  <Override PartName="/xl/ctrlProps/ctrlProp1651.xml" ContentType="application/vnd.ms-excel.controlproperties+xml"/>
  <Override PartName="/xl/ctrlProps/ctrlProp1652.xml" ContentType="application/vnd.ms-excel.controlproperties+xml"/>
  <Override PartName="/xl/ctrlProps/ctrlProp1653.xml" ContentType="application/vnd.ms-excel.controlproperties+xml"/>
  <Override PartName="/xl/ctrlProps/ctrlProp1654.xml" ContentType="application/vnd.ms-excel.controlproperties+xml"/>
  <Override PartName="/xl/ctrlProps/ctrlProp1655.xml" ContentType="application/vnd.ms-excel.controlproperties+xml"/>
  <Override PartName="/xl/ctrlProps/ctrlProp1656.xml" ContentType="application/vnd.ms-excel.controlproperties+xml"/>
  <Override PartName="/xl/ctrlProps/ctrlProp1657.xml" ContentType="application/vnd.ms-excel.controlproperties+xml"/>
  <Override PartName="/xl/ctrlProps/ctrlProp1658.xml" ContentType="application/vnd.ms-excel.controlproperties+xml"/>
  <Override PartName="/xl/ctrlProps/ctrlProp1659.xml" ContentType="application/vnd.ms-excel.controlproperties+xml"/>
  <Override PartName="/xl/ctrlProps/ctrlProp1660.xml" ContentType="application/vnd.ms-excel.controlproperties+xml"/>
  <Override PartName="/xl/ctrlProps/ctrlProp1661.xml" ContentType="application/vnd.ms-excel.controlproperties+xml"/>
  <Override PartName="/xl/ctrlProps/ctrlProp1662.xml" ContentType="application/vnd.ms-excel.controlproperties+xml"/>
  <Override PartName="/xl/ctrlProps/ctrlProp1663.xml" ContentType="application/vnd.ms-excel.controlproperties+xml"/>
  <Override PartName="/xl/ctrlProps/ctrlProp1664.xml" ContentType="application/vnd.ms-excel.controlproperties+xml"/>
  <Override PartName="/xl/ctrlProps/ctrlProp1665.xml" ContentType="application/vnd.ms-excel.controlproperties+xml"/>
  <Override PartName="/xl/ctrlProps/ctrlProp1666.xml" ContentType="application/vnd.ms-excel.controlproperties+xml"/>
  <Override PartName="/xl/ctrlProps/ctrlProp1667.xml" ContentType="application/vnd.ms-excel.controlproperties+xml"/>
  <Override PartName="/xl/ctrlProps/ctrlProp1668.xml" ContentType="application/vnd.ms-excel.controlproperties+xml"/>
  <Override PartName="/xl/ctrlProps/ctrlProp1669.xml" ContentType="application/vnd.ms-excel.controlproperties+xml"/>
  <Override PartName="/xl/ctrlProps/ctrlProp1670.xml" ContentType="application/vnd.ms-excel.controlproperties+xml"/>
  <Override PartName="/xl/ctrlProps/ctrlProp1671.xml" ContentType="application/vnd.ms-excel.controlproperties+xml"/>
  <Override PartName="/xl/ctrlProps/ctrlProp1672.xml" ContentType="application/vnd.ms-excel.controlproperties+xml"/>
  <Override PartName="/xl/ctrlProps/ctrlProp1673.xml" ContentType="application/vnd.ms-excel.controlproperties+xml"/>
  <Override PartName="/xl/ctrlProps/ctrlProp1674.xml" ContentType="application/vnd.ms-excel.controlproperties+xml"/>
  <Override PartName="/xl/ctrlProps/ctrlProp1675.xml" ContentType="application/vnd.ms-excel.controlproperties+xml"/>
  <Override PartName="/xl/ctrlProps/ctrlProp1676.xml" ContentType="application/vnd.ms-excel.controlproperties+xml"/>
  <Override PartName="/xl/ctrlProps/ctrlProp1677.xml" ContentType="application/vnd.ms-excel.controlproperties+xml"/>
  <Override PartName="/xl/ctrlProps/ctrlProp1678.xml" ContentType="application/vnd.ms-excel.controlproperties+xml"/>
  <Override PartName="/xl/ctrlProps/ctrlProp1679.xml" ContentType="application/vnd.ms-excel.controlproperties+xml"/>
  <Override PartName="/xl/ctrlProps/ctrlProp1680.xml" ContentType="application/vnd.ms-excel.controlproperties+xml"/>
  <Override PartName="/xl/ctrlProps/ctrlProp1681.xml" ContentType="application/vnd.ms-excel.controlproperties+xml"/>
  <Override PartName="/xl/ctrlProps/ctrlProp1682.xml" ContentType="application/vnd.ms-excel.controlproperties+xml"/>
  <Override PartName="/xl/ctrlProps/ctrlProp1683.xml" ContentType="application/vnd.ms-excel.controlproperties+xml"/>
  <Override PartName="/xl/ctrlProps/ctrlProp1684.xml" ContentType="application/vnd.ms-excel.controlproperties+xml"/>
  <Override PartName="/xl/ctrlProps/ctrlProp1685.xml" ContentType="application/vnd.ms-excel.controlproperties+xml"/>
  <Override PartName="/xl/ctrlProps/ctrlProp1686.xml" ContentType="application/vnd.ms-excel.controlproperties+xml"/>
  <Override PartName="/xl/ctrlProps/ctrlProp1687.xml" ContentType="application/vnd.ms-excel.controlproperties+xml"/>
  <Override PartName="/xl/ctrlProps/ctrlProp1688.xml" ContentType="application/vnd.ms-excel.controlproperties+xml"/>
  <Override PartName="/xl/ctrlProps/ctrlProp1689.xml" ContentType="application/vnd.ms-excel.controlproperties+xml"/>
  <Override PartName="/xl/ctrlProps/ctrlProp1690.xml" ContentType="application/vnd.ms-excel.controlproperties+xml"/>
  <Override PartName="/xl/ctrlProps/ctrlProp1691.xml" ContentType="application/vnd.ms-excel.controlproperties+xml"/>
  <Override PartName="/xl/ctrlProps/ctrlProp1692.xml" ContentType="application/vnd.ms-excel.controlproperties+xml"/>
  <Override PartName="/xl/ctrlProps/ctrlProp1693.xml" ContentType="application/vnd.ms-excel.controlproperties+xml"/>
  <Override PartName="/xl/ctrlProps/ctrlProp1694.xml" ContentType="application/vnd.ms-excel.controlproperties+xml"/>
  <Override PartName="/xl/ctrlProps/ctrlProp1695.xml" ContentType="application/vnd.ms-excel.controlproperties+xml"/>
  <Override PartName="/xl/ctrlProps/ctrlProp1696.xml" ContentType="application/vnd.ms-excel.controlproperties+xml"/>
  <Override PartName="/xl/ctrlProps/ctrlProp1697.xml" ContentType="application/vnd.ms-excel.controlproperties+xml"/>
  <Override PartName="/xl/ctrlProps/ctrlProp1698.xml" ContentType="application/vnd.ms-excel.controlproperties+xml"/>
  <Override PartName="/xl/ctrlProps/ctrlProp1699.xml" ContentType="application/vnd.ms-excel.controlproperties+xml"/>
  <Override PartName="/xl/ctrlProps/ctrlProp1700.xml" ContentType="application/vnd.ms-excel.controlproperties+xml"/>
  <Override PartName="/xl/ctrlProps/ctrlProp1701.xml" ContentType="application/vnd.ms-excel.controlproperties+xml"/>
  <Override PartName="/xl/ctrlProps/ctrlProp1702.xml" ContentType="application/vnd.ms-excel.controlproperties+xml"/>
  <Override PartName="/xl/ctrlProps/ctrlProp1703.xml" ContentType="application/vnd.ms-excel.controlproperties+xml"/>
  <Override PartName="/xl/ctrlProps/ctrlProp1704.xml" ContentType="application/vnd.ms-excel.controlproperties+xml"/>
  <Override PartName="/xl/ctrlProps/ctrlProp1705.xml" ContentType="application/vnd.ms-excel.controlproperties+xml"/>
  <Override PartName="/xl/ctrlProps/ctrlProp1706.xml" ContentType="application/vnd.ms-excel.controlproperties+xml"/>
  <Override PartName="/xl/ctrlProps/ctrlProp1707.xml" ContentType="application/vnd.ms-excel.controlproperties+xml"/>
  <Override PartName="/xl/ctrlProps/ctrlProp1708.xml" ContentType="application/vnd.ms-excel.controlproperties+xml"/>
  <Override PartName="/xl/ctrlProps/ctrlProp1709.xml" ContentType="application/vnd.ms-excel.controlproperties+xml"/>
  <Override PartName="/xl/ctrlProps/ctrlProp1710.xml" ContentType="application/vnd.ms-excel.controlproperties+xml"/>
  <Override PartName="/xl/ctrlProps/ctrlProp1711.xml" ContentType="application/vnd.ms-excel.controlproperties+xml"/>
  <Override PartName="/xl/ctrlProps/ctrlProp1712.xml" ContentType="application/vnd.ms-excel.controlproperties+xml"/>
  <Override PartName="/xl/ctrlProps/ctrlProp1713.xml" ContentType="application/vnd.ms-excel.controlproperties+xml"/>
  <Override PartName="/xl/ctrlProps/ctrlProp1714.xml" ContentType="application/vnd.ms-excel.controlproperties+xml"/>
  <Override PartName="/xl/ctrlProps/ctrlProp1715.xml" ContentType="application/vnd.ms-excel.controlproperties+xml"/>
  <Override PartName="/xl/ctrlProps/ctrlProp1716.xml" ContentType="application/vnd.ms-excel.controlproperties+xml"/>
  <Override PartName="/xl/ctrlProps/ctrlProp1717.xml" ContentType="application/vnd.ms-excel.controlproperties+xml"/>
  <Override PartName="/xl/ctrlProps/ctrlProp1718.xml" ContentType="application/vnd.ms-excel.controlproperties+xml"/>
  <Override PartName="/xl/ctrlProps/ctrlProp1719.xml" ContentType="application/vnd.ms-excel.controlproperties+xml"/>
  <Override PartName="/xl/ctrlProps/ctrlProp1720.xml" ContentType="application/vnd.ms-excel.controlproperties+xml"/>
  <Override PartName="/xl/ctrlProps/ctrlProp1721.xml" ContentType="application/vnd.ms-excel.controlproperties+xml"/>
  <Override PartName="/xl/ctrlProps/ctrlProp1722.xml" ContentType="application/vnd.ms-excel.controlproperties+xml"/>
  <Override PartName="/xl/ctrlProps/ctrlProp1723.xml" ContentType="application/vnd.ms-excel.controlproperties+xml"/>
  <Override PartName="/xl/ctrlProps/ctrlProp1724.xml" ContentType="application/vnd.ms-excel.controlproperties+xml"/>
  <Override PartName="/xl/ctrlProps/ctrlProp1725.xml" ContentType="application/vnd.ms-excel.controlproperties+xml"/>
  <Override PartName="/xl/ctrlProps/ctrlProp1726.xml" ContentType="application/vnd.ms-excel.controlproperties+xml"/>
  <Override PartName="/xl/ctrlProps/ctrlProp1727.xml" ContentType="application/vnd.ms-excel.controlproperties+xml"/>
  <Override PartName="/xl/ctrlProps/ctrlProp1728.xml" ContentType="application/vnd.ms-excel.controlproperties+xml"/>
  <Override PartName="/xl/ctrlProps/ctrlProp1729.xml" ContentType="application/vnd.ms-excel.controlproperties+xml"/>
  <Override PartName="/xl/ctrlProps/ctrlProp1730.xml" ContentType="application/vnd.ms-excel.controlproperties+xml"/>
  <Override PartName="/xl/ctrlProps/ctrlProp1731.xml" ContentType="application/vnd.ms-excel.controlproperties+xml"/>
  <Override PartName="/xl/ctrlProps/ctrlProp1732.xml" ContentType="application/vnd.ms-excel.controlproperties+xml"/>
  <Override PartName="/xl/ctrlProps/ctrlProp1733.xml" ContentType="application/vnd.ms-excel.controlproperties+xml"/>
  <Override PartName="/xl/ctrlProps/ctrlProp1734.xml" ContentType="application/vnd.ms-excel.controlproperties+xml"/>
  <Override PartName="/xl/ctrlProps/ctrlProp1735.xml" ContentType="application/vnd.ms-excel.controlproperties+xml"/>
  <Override PartName="/xl/ctrlProps/ctrlProp1736.xml" ContentType="application/vnd.ms-excel.controlproperties+xml"/>
  <Override PartName="/xl/ctrlProps/ctrlProp1737.xml" ContentType="application/vnd.ms-excel.controlproperties+xml"/>
  <Override PartName="/xl/ctrlProps/ctrlProp1738.xml" ContentType="application/vnd.ms-excel.controlproperties+xml"/>
  <Override PartName="/xl/ctrlProps/ctrlProp1739.xml" ContentType="application/vnd.ms-excel.controlproperties+xml"/>
  <Override PartName="/xl/ctrlProps/ctrlProp1740.xml" ContentType="application/vnd.ms-excel.controlproperties+xml"/>
  <Override PartName="/xl/ctrlProps/ctrlProp1741.xml" ContentType="application/vnd.ms-excel.controlproperties+xml"/>
  <Override PartName="/xl/ctrlProps/ctrlProp1742.xml" ContentType="application/vnd.ms-excel.controlproperties+xml"/>
  <Override PartName="/xl/ctrlProps/ctrlProp1743.xml" ContentType="application/vnd.ms-excel.controlproperties+xml"/>
  <Override PartName="/xl/ctrlProps/ctrlProp1744.xml" ContentType="application/vnd.ms-excel.controlproperties+xml"/>
  <Override PartName="/xl/ctrlProps/ctrlProp1745.xml" ContentType="application/vnd.ms-excel.controlproperties+xml"/>
  <Override PartName="/xl/ctrlProps/ctrlProp1746.xml" ContentType="application/vnd.ms-excel.controlproperties+xml"/>
  <Override PartName="/xl/ctrlProps/ctrlProp1747.xml" ContentType="application/vnd.ms-excel.controlproperties+xml"/>
  <Override PartName="/xl/ctrlProps/ctrlProp1748.xml" ContentType="application/vnd.ms-excel.controlproperties+xml"/>
  <Override PartName="/xl/ctrlProps/ctrlProp1749.xml" ContentType="application/vnd.ms-excel.controlproperties+xml"/>
  <Override PartName="/xl/ctrlProps/ctrlProp1750.xml" ContentType="application/vnd.ms-excel.controlproperties+xml"/>
  <Override PartName="/xl/ctrlProps/ctrlProp1751.xml" ContentType="application/vnd.ms-excel.controlproperties+xml"/>
  <Override PartName="/xl/ctrlProps/ctrlProp1752.xml" ContentType="application/vnd.ms-excel.controlproperties+xml"/>
  <Override PartName="/xl/ctrlProps/ctrlProp1753.xml" ContentType="application/vnd.ms-excel.controlproperties+xml"/>
  <Override PartName="/xl/ctrlProps/ctrlProp1754.xml" ContentType="application/vnd.ms-excel.controlproperties+xml"/>
  <Override PartName="/xl/ctrlProps/ctrlProp1755.xml" ContentType="application/vnd.ms-excel.controlproperties+xml"/>
  <Override PartName="/xl/ctrlProps/ctrlProp1756.xml" ContentType="application/vnd.ms-excel.controlproperties+xml"/>
  <Override PartName="/xl/ctrlProps/ctrlProp1757.xml" ContentType="application/vnd.ms-excel.controlproperties+xml"/>
  <Override PartName="/xl/ctrlProps/ctrlProp1758.xml" ContentType="application/vnd.ms-excel.controlproperties+xml"/>
  <Override PartName="/xl/ctrlProps/ctrlProp1759.xml" ContentType="application/vnd.ms-excel.controlproperties+xml"/>
  <Override PartName="/xl/ctrlProps/ctrlProp1760.xml" ContentType="application/vnd.ms-excel.controlproperties+xml"/>
  <Override PartName="/xl/ctrlProps/ctrlProp1761.xml" ContentType="application/vnd.ms-excel.controlproperties+xml"/>
  <Override PartName="/xl/ctrlProps/ctrlProp1762.xml" ContentType="application/vnd.ms-excel.controlproperties+xml"/>
  <Override PartName="/xl/ctrlProps/ctrlProp1763.xml" ContentType="application/vnd.ms-excel.controlproperties+xml"/>
  <Override PartName="/xl/ctrlProps/ctrlProp1764.xml" ContentType="application/vnd.ms-excel.controlproperties+xml"/>
  <Override PartName="/xl/ctrlProps/ctrlProp1765.xml" ContentType="application/vnd.ms-excel.controlproperties+xml"/>
  <Override PartName="/xl/ctrlProps/ctrlProp1766.xml" ContentType="application/vnd.ms-excel.controlproperties+xml"/>
  <Override PartName="/xl/ctrlProps/ctrlProp1767.xml" ContentType="application/vnd.ms-excel.controlproperties+xml"/>
  <Override PartName="/xl/ctrlProps/ctrlProp1768.xml" ContentType="application/vnd.ms-excel.controlproperties+xml"/>
  <Override PartName="/xl/ctrlProps/ctrlProp1769.xml" ContentType="application/vnd.ms-excel.controlproperties+xml"/>
  <Override PartName="/xl/ctrlProps/ctrlProp1770.xml" ContentType="application/vnd.ms-excel.controlproperties+xml"/>
  <Override PartName="/xl/ctrlProps/ctrlProp1771.xml" ContentType="application/vnd.ms-excel.controlproperties+xml"/>
  <Override PartName="/xl/ctrlProps/ctrlProp1772.xml" ContentType="application/vnd.ms-excel.controlproperties+xml"/>
  <Override PartName="/xl/ctrlProps/ctrlProp1773.xml" ContentType="application/vnd.ms-excel.controlproperties+xml"/>
  <Override PartName="/xl/ctrlProps/ctrlProp1774.xml" ContentType="application/vnd.ms-excel.controlproperties+xml"/>
  <Override PartName="/xl/ctrlProps/ctrlProp1775.xml" ContentType="application/vnd.ms-excel.controlproperties+xml"/>
  <Override PartName="/xl/ctrlProps/ctrlProp1776.xml" ContentType="application/vnd.ms-excel.controlproperties+xml"/>
  <Override PartName="/xl/ctrlProps/ctrlProp1777.xml" ContentType="application/vnd.ms-excel.controlproperties+xml"/>
  <Override PartName="/xl/ctrlProps/ctrlProp1778.xml" ContentType="application/vnd.ms-excel.controlproperties+xml"/>
  <Override PartName="/xl/ctrlProps/ctrlProp1779.xml" ContentType="application/vnd.ms-excel.controlproperties+xml"/>
  <Override PartName="/xl/ctrlProps/ctrlProp1780.xml" ContentType="application/vnd.ms-excel.controlproperties+xml"/>
  <Override PartName="/xl/ctrlProps/ctrlProp1781.xml" ContentType="application/vnd.ms-excel.controlproperties+xml"/>
  <Override PartName="/xl/ctrlProps/ctrlProp1782.xml" ContentType="application/vnd.ms-excel.controlproperties+xml"/>
  <Override PartName="/xl/ctrlProps/ctrlProp1783.xml" ContentType="application/vnd.ms-excel.controlproperties+xml"/>
  <Override PartName="/xl/ctrlProps/ctrlProp1784.xml" ContentType="application/vnd.ms-excel.controlproperties+xml"/>
  <Override PartName="/xl/ctrlProps/ctrlProp1785.xml" ContentType="application/vnd.ms-excel.controlproperties+xml"/>
  <Override PartName="/xl/ctrlProps/ctrlProp1786.xml" ContentType="application/vnd.ms-excel.controlproperties+xml"/>
  <Override PartName="/xl/ctrlProps/ctrlProp1787.xml" ContentType="application/vnd.ms-excel.controlproperties+xml"/>
  <Override PartName="/xl/ctrlProps/ctrlProp1788.xml" ContentType="application/vnd.ms-excel.controlproperties+xml"/>
  <Override PartName="/xl/ctrlProps/ctrlProp1789.xml" ContentType="application/vnd.ms-excel.controlproperties+xml"/>
  <Override PartName="/xl/ctrlProps/ctrlProp1790.xml" ContentType="application/vnd.ms-excel.controlproperties+xml"/>
  <Override PartName="/xl/ctrlProps/ctrlProp1791.xml" ContentType="application/vnd.ms-excel.controlproperties+xml"/>
  <Override PartName="/xl/ctrlProps/ctrlProp1792.xml" ContentType="application/vnd.ms-excel.controlproperties+xml"/>
  <Override PartName="/xl/ctrlProps/ctrlProp1793.xml" ContentType="application/vnd.ms-excel.controlproperties+xml"/>
  <Override PartName="/xl/ctrlProps/ctrlProp1794.xml" ContentType="application/vnd.ms-excel.controlproperties+xml"/>
  <Override PartName="/xl/ctrlProps/ctrlProp1795.xml" ContentType="application/vnd.ms-excel.controlproperties+xml"/>
  <Override PartName="/xl/ctrlProps/ctrlProp1796.xml" ContentType="application/vnd.ms-excel.controlproperties+xml"/>
  <Override PartName="/xl/ctrlProps/ctrlProp1797.xml" ContentType="application/vnd.ms-excel.controlproperties+xml"/>
  <Override PartName="/xl/ctrlProps/ctrlProp1798.xml" ContentType="application/vnd.ms-excel.controlproperties+xml"/>
  <Override PartName="/xl/ctrlProps/ctrlProp1799.xml" ContentType="application/vnd.ms-excel.controlproperties+xml"/>
  <Override PartName="/xl/ctrlProps/ctrlProp1800.xml" ContentType="application/vnd.ms-excel.controlproperties+xml"/>
  <Override PartName="/xl/ctrlProps/ctrlProp1801.xml" ContentType="application/vnd.ms-excel.controlproperties+xml"/>
  <Override PartName="/xl/ctrlProps/ctrlProp1802.xml" ContentType="application/vnd.ms-excel.controlproperties+xml"/>
  <Override PartName="/xl/ctrlProps/ctrlProp1803.xml" ContentType="application/vnd.ms-excel.controlproperties+xml"/>
  <Override PartName="/xl/ctrlProps/ctrlProp1804.xml" ContentType="application/vnd.ms-excel.controlproperties+xml"/>
  <Override PartName="/xl/ctrlProps/ctrlProp1805.xml" ContentType="application/vnd.ms-excel.controlproperties+xml"/>
  <Override PartName="/xl/ctrlProps/ctrlProp1806.xml" ContentType="application/vnd.ms-excel.controlproperties+xml"/>
  <Override PartName="/xl/ctrlProps/ctrlProp1807.xml" ContentType="application/vnd.ms-excel.controlproperties+xml"/>
  <Override PartName="/xl/ctrlProps/ctrlProp1808.xml" ContentType="application/vnd.ms-excel.controlproperties+xml"/>
  <Override PartName="/xl/ctrlProps/ctrlProp1809.xml" ContentType="application/vnd.ms-excel.controlproperties+xml"/>
  <Override PartName="/xl/ctrlProps/ctrlProp1810.xml" ContentType="application/vnd.ms-excel.controlproperties+xml"/>
  <Override PartName="/xl/ctrlProps/ctrlProp1811.xml" ContentType="application/vnd.ms-excel.controlproperties+xml"/>
  <Override PartName="/xl/ctrlProps/ctrlProp1812.xml" ContentType="application/vnd.ms-excel.controlproperties+xml"/>
  <Override PartName="/xl/ctrlProps/ctrlProp1813.xml" ContentType="application/vnd.ms-excel.controlproperties+xml"/>
  <Override PartName="/xl/ctrlProps/ctrlProp1814.xml" ContentType="application/vnd.ms-excel.controlproperties+xml"/>
  <Override PartName="/xl/ctrlProps/ctrlProp1815.xml" ContentType="application/vnd.ms-excel.controlproperties+xml"/>
  <Override PartName="/xl/ctrlProps/ctrlProp1816.xml" ContentType="application/vnd.ms-excel.controlproperties+xml"/>
  <Override PartName="/xl/ctrlProps/ctrlProp1817.xml" ContentType="application/vnd.ms-excel.controlproperties+xml"/>
  <Override PartName="/xl/ctrlProps/ctrlProp1818.xml" ContentType="application/vnd.ms-excel.controlproperties+xml"/>
  <Override PartName="/xl/ctrlProps/ctrlProp1819.xml" ContentType="application/vnd.ms-excel.controlproperties+xml"/>
  <Override PartName="/xl/ctrlProps/ctrlProp1820.xml" ContentType="application/vnd.ms-excel.controlproperties+xml"/>
  <Override PartName="/xl/ctrlProps/ctrlProp1821.xml" ContentType="application/vnd.ms-excel.controlproperties+xml"/>
  <Override PartName="/xl/ctrlProps/ctrlProp1822.xml" ContentType="application/vnd.ms-excel.controlproperties+xml"/>
  <Override PartName="/xl/ctrlProps/ctrlProp1823.xml" ContentType="application/vnd.ms-excel.controlproperties+xml"/>
  <Override PartName="/xl/ctrlProps/ctrlProp1824.xml" ContentType="application/vnd.ms-excel.controlproperties+xml"/>
  <Override PartName="/xl/ctrlProps/ctrlProp1825.xml" ContentType="application/vnd.ms-excel.controlproperties+xml"/>
  <Override PartName="/xl/ctrlProps/ctrlProp1826.xml" ContentType="application/vnd.ms-excel.controlproperties+xml"/>
  <Override PartName="/xl/ctrlProps/ctrlProp1827.xml" ContentType="application/vnd.ms-excel.controlproperties+xml"/>
  <Override PartName="/xl/ctrlProps/ctrlProp1828.xml" ContentType="application/vnd.ms-excel.controlproperties+xml"/>
  <Override PartName="/xl/ctrlProps/ctrlProp1829.xml" ContentType="application/vnd.ms-excel.controlproperties+xml"/>
  <Override PartName="/xl/ctrlProps/ctrlProp1830.xml" ContentType="application/vnd.ms-excel.controlproperties+xml"/>
  <Override PartName="/xl/ctrlProps/ctrlProp1831.xml" ContentType="application/vnd.ms-excel.controlproperties+xml"/>
  <Override PartName="/xl/ctrlProps/ctrlProp1832.xml" ContentType="application/vnd.ms-excel.controlproperties+xml"/>
  <Override PartName="/xl/ctrlProps/ctrlProp1833.xml" ContentType="application/vnd.ms-excel.controlproperties+xml"/>
  <Override PartName="/xl/ctrlProps/ctrlProp1834.xml" ContentType="application/vnd.ms-excel.controlproperties+xml"/>
  <Override PartName="/xl/ctrlProps/ctrlProp1835.xml" ContentType="application/vnd.ms-excel.controlproperties+xml"/>
  <Override PartName="/xl/ctrlProps/ctrlProp1836.xml" ContentType="application/vnd.ms-excel.controlproperties+xml"/>
  <Override PartName="/xl/ctrlProps/ctrlProp1837.xml" ContentType="application/vnd.ms-excel.controlproperties+xml"/>
  <Override PartName="/xl/ctrlProps/ctrlProp1838.xml" ContentType="application/vnd.ms-excel.controlproperties+xml"/>
  <Override PartName="/xl/ctrlProps/ctrlProp1839.xml" ContentType="application/vnd.ms-excel.controlproperties+xml"/>
  <Override PartName="/xl/ctrlProps/ctrlProp1840.xml" ContentType="application/vnd.ms-excel.controlproperties+xml"/>
  <Override PartName="/xl/ctrlProps/ctrlProp1841.xml" ContentType="application/vnd.ms-excel.controlproperties+xml"/>
  <Override PartName="/xl/ctrlProps/ctrlProp1842.xml" ContentType="application/vnd.ms-excel.controlproperties+xml"/>
  <Override PartName="/xl/ctrlProps/ctrlProp1843.xml" ContentType="application/vnd.ms-excel.controlproperties+xml"/>
  <Override PartName="/xl/ctrlProps/ctrlProp1844.xml" ContentType="application/vnd.ms-excel.controlproperties+xml"/>
  <Override PartName="/xl/ctrlProps/ctrlProp1845.xml" ContentType="application/vnd.ms-excel.controlproperties+xml"/>
  <Override PartName="/xl/ctrlProps/ctrlProp1846.xml" ContentType="application/vnd.ms-excel.controlproperties+xml"/>
  <Override PartName="/xl/ctrlProps/ctrlProp1847.xml" ContentType="application/vnd.ms-excel.controlproperties+xml"/>
  <Override PartName="/xl/ctrlProps/ctrlProp1848.xml" ContentType="application/vnd.ms-excel.controlproperties+xml"/>
  <Override PartName="/xl/ctrlProps/ctrlProp1849.xml" ContentType="application/vnd.ms-excel.controlproperties+xml"/>
  <Override PartName="/xl/ctrlProps/ctrlProp1850.xml" ContentType="application/vnd.ms-excel.controlproperties+xml"/>
  <Override PartName="/xl/ctrlProps/ctrlProp1851.xml" ContentType="application/vnd.ms-excel.controlproperties+xml"/>
  <Override PartName="/xl/ctrlProps/ctrlProp1852.xml" ContentType="application/vnd.ms-excel.controlproperties+xml"/>
  <Override PartName="/xl/ctrlProps/ctrlProp1853.xml" ContentType="application/vnd.ms-excel.controlproperties+xml"/>
  <Override PartName="/xl/ctrlProps/ctrlProp1854.xml" ContentType="application/vnd.ms-excel.controlproperties+xml"/>
  <Override PartName="/xl/ctrlProps/ctrlProp1855.xml" ContentType="application/vnd.ms-excel.controlproperties+xml"/>
  <Override PartName="/xl/ctrlProps/ctrlProp1856.xml" ContentType="application/vnd.ms-excel.controlproperties+xml"/>
  <Override PartName="/xl/ctrlProps/ctrlProp1857.xml" ContentType="application/vnd.ms-excel.controlproperties+xml"/>
  <Override PartName="/xl/ctrlProps/ctrlProp1858.xml" ContentType="application/vnd.ms-excel.controlproperties+xml"/>
  <Override PartName="/xl/ctrlProps/ctrlProp1859.xml" ContentType="application/vnd.ms-excel.controlproperties+xml"/>
  <Override PartName="/xl/ctrlProps/ctrlProp1860.xml" ContentType="application/vnd.ms-excel.controlproperties+xml"/>
  <Override PartName="/xl/ctrlProps/ctrlProp1861.xml" ContentType="application/vnd.ms-excel.controlproperties+xml"/>
  <Override PartName="/xl/ctrlProps/ctrlProp1862.xml" ContentType="application/vnd.ms-excel.controlproperties+xml"/>
  <Override PartName="/xl/ctrlProps/ctrlProp1863.xml" ContentType="application/vnd.ms-excel.controlproperties+xml"/>
  <Override PartName="/xl/ctrlProps/ctrlProp1864.xml" ContentType="application/vnd.ms-excel.controlproperties+xml"/>
  <Override PartName="/xl/ctrlProps/ctrlProp1865.xml" ContentType="application/vnd.ms-excel.controlproperties+xml"/>
  <Override PartName="/xl/ctrlProps/ctrlProp1866.xml" ContentType="application/vnd.ms-excel.controlproperties+xml"/>
  <Override PartName="/xl/ctrlProps/ctrlProp1867.xml" ContentType="application/vnd.ms-excel.controlproperties+xml"/>
  <Override PartName="/xl/ctrlProps/ctrlProp1868.xml" ContentType="application/vnd.ms-excel.controlproperties+xml"/>
  <Override PartName="/xl/ctrlProps/ctrlProp1869.xml" ContentType="application/vnd.ms-excel.controlproperties+xml"/>
  <Override PartName="/xl/ctrlProps/ctrlProp1870.xml" ContentType="application/vnd.ms-excel.controlproperties+xml"/>
  <Override PartName="/xl/ctrlProps/ctrlProp1871.xml" ContentType="application/vnd.ms-excel.controlproperties+xml"/>
  <Override PartName="/xl/ctrlProps/ctrlProp1872.xml" ContentType="application/vnd.ms-excel.controlproperties+xml"/>
  <Override PartName="/xl/ctrlProps/ctrlProp1873.xml" ContentType="application/vnd.ms-excel.controlproperties+xml"/>
  <Override PartName="/xl/ctrlProps/ctrlProp1874.xml" ContentType="application/vnd.ms-excel.controlproperties+xml"/>
  <Override PartName="/xl/ctrlProps/ctrlProp1875.xml" ContentType="application/vnd.ms-excel.controlproperties+xml"/>
  <Override PartName="/xl/ctrlProps/ctrlProp1876.xml" ContentType="application/vnd.ms-excel.controlproperties+xml"/>
  <Override PartName="/xl/ctrlProps/ctrlProp1877.xml" ContentType="application/vnd.ms-excel.controlproperties+xml"/>
  <Override PartName="/xl/ctrlProps/ctrlProp1878.xml" ContentType="application/vnd.ms-excel.controlproperties+xml"/>
  <Override PartName="/xl/ctrlProps/ctrlProp1879.xml" ContentType="application/vnd.ms-excel.controlproperties+xml"/>
  <Override PartName="/xl/ctrlProps/ctrlProp1880.xml" ContentType="application/vnd.ms-excel.controlproperties+xml"/>
  <Override PartName="/xl/ctrlProps/ctrlProp1881.xml" ContentType="application/vnd.ms-excel.controlproperties+xml"/>
  <Override PartName="/xl/ctrlProps/ctrlProp1882.xml" ContentType="application/vnd.ms-excel.controlproperties+xml"/>
  <Override PartName="/xl/ctrlProps/ctrlProp1883.xml" ContentType="application/vnd.ms-excel.controlproperties+xml"/>
  <Override PartName="/xl/ctrlProps/ctrlProp1884.xml" ContentType="application/vnd.ms-excel.controlproperties+xml"/>
  <Override PartName="/xl/ctrlProps/ctrlProp1885.xml" ContentType="application/vnd.ms-excel.controlproperties+xml"/>
  <Override PartName="/xl/ctrlProps/ctrlProp1886.xml" ContentType="application/vnd.ms-excel.controlproperties+xml"/>
  <Override PartName="/xl/ctrlProps/ctrlProp1887.xml" ContentType="application/vnd.ms-excel.controlproperties+xml"/>
  <Override PartName="/xl/ctrlProps/ctrlProp1888.xml" ContentType="application/vnd.ms-excel.controlproperties+xml"/>
  <Override PartName="/xl/ctrlProps/ctrlProp1889.xml" ContentType="application/vnd.ms-excel.controlproperties+xml"/>
  <Override PartName="/xl/ctrlProps/ctrlProp1890.xml" ContentType="application/vnd.ms-excel.controlproperties+xml"/>
  <Override PartName="/xl/ctrlProps/ctrlProp1891.xml" ContentType="application/vnd.ms-excel.controlproperties+xml"/>
  <Override PartName="/xl/ctrlProps/ctrlProp1892.xml" ContentType="application/vnd.ms-excel.controlproperties+xml"/>
  <Override PartName="/xl/ctrlProps/ctrlProp1893.xml" ContentType="application/vnd.ms-excel.controlproperties+xml"/>
  <Override PartName="/xl/ctrlProps/ctrlProp1894.xml" ContentType="application/vnd.ms-excel.controlproperties+xml"/>
  <Override PartName="/xl/ctrlProps/ctrlProp1895.xml" ContentType="application/vnd.ms-excel.controlproperties+xml"/>
  <Override PartName="/xl/ctrlProps/ctrlProp1896.xml" ContentType="application/vnd.ms-excel.controlproperties+xml"/>
  <Override PartName="/xl/ctrlProps/ctrlProp1897.xml" ContentType="application/vnd.ms-excel.controlproperties+xml"/>
  <Override PartName="/xl/ctrlProps/ctrlProp1898.xml" ContentType="application/vnd.ms-excel.controlproperties+xml"/>
  <Override PartName="/xl/ctrlProps/ctrlProp1899.xml" ContentType="application/vnd.ms-excel.controlproperties+xml"/>
  <Override PartName="/xl/ctrlProps/ctrlProp1900.xml" ContentType="application/vnd.ms-excel.controlproperties+xml"/>
  <Override PartName="/xl/ctrlProps/ctrlProp1901.xml" ContentType="application/vnd.ms-excel.controlproperties+xml"/>
  <Override PartName="/xl/ctrlProps/ctrlProp1902.xml" ContentType="application/vnd.ms-excel.controlproperties+xml"/>
  <Override PartName="/xl/ctrlProps/ctrlProp1903.xml" ContentType="application/vnd.ms-excel.controlproperties+xml"/>
  <Override PartName="/xl/ctrlProps/ctrlProp1904.xml" ContentType="application/vnd.ms-excel.controlproperties+xml"/>
  <Override PartName="/xl/ctrlProps/ctrlProp1905.xml" ContentType="application/vnd.ms-excel.controlproperties+xml"/>
  <Override PartName="/xl/ctrlProps/ctrlProp1906.xml" ContentType="application/vnd.ms-excel.controlproperties+xml"/>
  <Override PartName="/xl/ctrlProps/ctrlProp1907.xml" ContentType="application/vnd.ms-excel.controlproperties+xml"/>
  <Override PartName="/xl/ctrlProps/ctrlProp1908.xml" ContentType="application/vnd.ms-excel.controlproperties+xml"/>
  <Override PartName="/xl/ctrlProps/ctrlProp1909.xml" ContentType="application/vnd.ms-excel.controlproperties+xml"/>
  <Override PartName="/xl/ctrlProps/ctrlProp1910.xml" ContentType="application/vnd.ms-excel.controlproperties+xml"/>
  <Override PartName="/xl/ctrlProps/ctrlProp1911.xml" ContentType="application/vnd.ms-excel.controlproperties+xml"/>
  <Override PartName="/xl/ctrlProps/ctrlProp1912.xml" ContentType="application/vnd.ms-excel.controlproperties+xml"/>
  <Override PartName="/xl/ctrlProps/ctrlProp1913.xml" ContentType="application/vnd.ms-excel.controlproperties+xml"/>
  <Override PartName="/xl/ctrlProps/ctrlProp1914.xml" ContentType="application/vnd.ms-excel.controlproperties+xml"/>
  <Override PartName="/xl/ctrlProps/ctrlProp1915.xml" ContentType="application/vnd.ms-excel.controlproperties+xml"/>
  <Override PartName="/xl/ctrlProps/ctrlProp1916.xml" ContentType="application/vnd.ms-excel.controlproperties+xml"/>
  <Override PartName="/xl/ctrlProps/ctrlProp1917.xml" ContentType="application/vnd.ms-excel.controlproperties+xml"/>
  <Override PartName="/xl/ctrlProps/ctrlProp1918.xml" ContentType="application/vnd.ms-excel.controlproperties+xml"/>
  <Override PartName="/xl/ctrlProps/ctrlProp1919.xml" ContentType="application/vnd.ms-excel.controlproperties+xml"/>
  <Override PartName="/xl/ctrlProps/ctrlProp1920.xml" ContentType="application/vnd.ms-excel.controlproperties+xml"/>
  <Override PartName="/xl/ctrlProps/ctrlProp1921.xml" ContentType="application/vnd.ms-excel.controlproperties+xml"/>
  <Override PartName="/xl/ctrlProps/ctrlProp1922.xml" ContentType="application/vnd.ms-excel.controlproperties+xml"/>
  <Override PartName="/xl/ctrlProps/ctrlProp1923.xml" ContentType="application/vnd.ms-excel.controlproperties+xml"/>
  <Override PartName="/xl/ctrlProps/ctrlProp1924.xml" ContentType="application/vnd.ms-excel.controlproperties+xml"/>
  <Override PartName="/xl/ctrlProps/ctrlProp1925.xml" ContentType="application/vnd.ms-excel.controlproperties+xml"/>
  <Override PartName="/xl/ctrlProps/ctrlProp1926.xml" ContentType="application/vnd.ms-excel.controlproperties+xml"/>
  <Override PartName="/xl/ctrlProps/ctrlProp1927.xml" ContentType="application/vnd.ms-excel.controlproperties+xml"/>
  <Override PartName="/xl/ctrlProps/ctrlProp1928.xml" ContentType="application/vnd.ms-excel.controlproperties+xml"/>
  <Override PartName="/xl/ctrlProps/ctrlProp1929.xml" ContentType="application/vnd.ms-excel.controlproperties+xml"/>
  <Override PartName="/xl/ctrlProps/ctrlProp1930.xml" ContentType="application/vnd.ms-excel.controlproperties+xml"/>
  <Override PartName="/xl/ctrlProps/ctrlProp1931.xml" ContentType="application/vnd.ms-excel.controlproperties+xml"/>
  <Override PartName="/xl/ctrlProps/ctrlProp1932.xml" ContentType="application/vnd.ms-excel.controlproperties+xml"/>
  <Override PartName="/xl/ctrlProps/ctrlProp1933.xml" ContentType="application/vnd.ms-excel.controlproperties+xml"/>
  <Override PartName="/xl/ctrlProps/ctrlProp1934.xml" ContentType="application/vnd.ms-excel.controlproperties+xml"/>
  <Override PartName="/xl/ctrlProps/ctrlProp1935.xml" ContentType="application/vnd.ms-excel.controlproperties+xml"/>
  <Override PartName="/xl/ctrlProps/ctrlProp1936.xml" ContentType="application/vnd.ms-excel.controlproperties+xml"/>
  <Override PartName="/xl/ctrlProps/ctrlProp1937.xml" ContentType="application/vnd.ms-excel.controlproperties+xml"/>
  <Override PartName="/xl/ctrlProps/ctrlProp1938.xml" ContentType="application/vnd.ms-excel.controlproperties+xml"/>
  <Override PartName="/xl/ctrlProps/ctrlProp1939.xml" ContentType="application/vnd.ms-excel.controlproperties+xml"/>
  <Override PartName="/xl/ctrlProps/ctrlProp1940.xml" ContentType="application/vnd.ms-excel.controlproperties+xml"/>
  <Override PartName="/xl/ctrlProps/ctrlProp1941.xml" ContentType="application/vnd.ms-excel.controlproperties+xml"/>
  <Override PartName="/xl/ctrlProps/ctrlProp1942.xml" ContentType="application/vnd.ms-excel.controlproperties+xml"/>
  <Override PartName="/xl/ctrlProps/ctrlProp1943.xml" ContentType="application/vnd.ms-excel.controlproperties+xml"/>
  <Override PartName="/xl/ctrlProps/ctrlProp1944.xml" ContentType="application/vnd.ms-excel.controlproperties+xml"/>
  <Override PartName="/xl/ctrlProps/ctrlProp1945.xml" ContentType="application/vnd.ms-excel.controlproperties+xml"/>
  <Override PartName="/xl/ctrlProps/ctrlProp1946.xml" ContentType="application/vnd.ms-excel.controlproperties+xml"/>
  <Override PartName="/xl/ctrlProps/ctrlProp1947.xml" ContentType="application/vnd.ms-excel.controlproperties+xml"/>
  <Override PartName="/xl/ctrlProps/ctrlProp1948.xml" ContentType="application/vnd.ms-excel.controlproperties+xml"/>
  <Override PartName="/xl/ctrlProps/ctrlProp1949.xml" ContentType="application/vnd.ms-excel.controlproperties+xml"/>
  <Override PartName="/xl/ctrlProps/ctrlProp1950.xml" ContentType="application/vnd.ms-excel.controlproperties+xml"/>
  <Override PartName="/xl/ctrlProps/ctrlProp1951.xml" ContentType="application/vnd.ms-excel.controlproperties+xml"/>
  <Override PartName="/xl/ctrlProps/ctrlProp1952.xml" ContentType="application/vnd.ms-excel.controlproperties+xml"/>
  <Override PartName="/xl/ctrlProps/ctrlProp1953.xml" ContentType="application/vnd.ms-excel.controlproperties+xml"/>
  <Override PartName="/xl/ctrlProps/ctrlProp1954.xml" ContentType="application/vnd.ms-excel.controlproperties+xml"/>
  <Override PartName="/xl/ctrlProps/ctrlProp1955.xml" ContentType="application/vnd.ms-excel.controlproperties+xml"/>
  <Override PartName="/xl/ctrlProps/ctrlProp1956.xml" ContentType="application/vnd.ms-excel.controlproperties+xml"/>
  <Override PartName="/xl/ctrlProps/ctrlProp1957.xml" ContentType="application/vnd.ms-excel.controlproperties+xml"/>
  <Override PartName="/xl/ctrlProps/ctrlProp1958.xml" ContentType="application/vnd.ms-excel.controlproperties+xml"/>
  <Override PartName="/xl/ctrlProps/ctrlProp1959.xml" ContentType="application/vnd.ms-excel.controlproperties+xml"/>
  <Override PartName="/xl/ctrlProps/ctrlProp1960.xml" ContentType="application/vnd.ms-excel.controlproperties+xml"/>
  <Override PartName="/xl/ctrlProps/ctrlProp1961.xml" ContentType="application/vnd.ms-excel.controlproperties+xml"/>
  <Override PartName="/xl/ctrlProps/ctrlProp1962.xml" ContentType="application/vnd.ms-excel.controlproperties+xml"/>
  <Override PartName="/xl/ctrlProps/ctrlProp1963.xml" ContentType="application/vnd.ms-excel.controlproperties+xml"/>
  <Override PartName="/xl/ctrlProps/ctrlProp1964.xml" ContentType="application/vnd.ms-excel.controlproperties+xml"/>
  <Override PartName="/xl/ctrlProps/ctrlProp1965.xml" ContentType="application/vnd.ms-excel.controlproperties+xml"/>
  <Override PartName="/xl/ctrlProps/ctrlProp1966.xml" ContentType="application/vnd.ms-excel.controlproperties+xml"/>
  <Override PartName="/xl/ctrlProps/ctrlProp1967.xml" ContentType="application/vnd.ms-excel.controlproperties+xml"/>
  <Override PartName="/xl/ctrlProps/ctrlProp1968.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DieseArbeitsmappe"/>
  <mc:AlternateContent xmlns:mc="http://schemas.openxmlformats.org/markup-compatibility/2006">
    <mc:Choice Requires="x15">
      <x15ac:absPath xmlns:x15ac="http://schemas.microsoft.com/office/spreadsheetml/2010/11/ac" url="K:\Thomas\Bauordnung\Formulare\"/>
    </mc:Choice>
  </mc:AlternateContent>
  <xr:revisionPtr revIDLastSave="0" documentId="8_{206A94CE-1D7E-4A66-8F76-72FFDA9377D0}" xr6:coauthVersionLast="47" xr6:coauthVersionMax="47" xr10:uidLastSave="{00000000-0000-0000-0000-000000000000}"/>
  <workbookProtection workbookAlgorithmName="SHA-512" workbookHashValue="TAho/sBPO+zW+o1pqp7TKJ6SE33j8m9nlNMiZ+pOaZxaf3qDshxbvGDMhdMTVJP1z7pOi4yW64rtb8fCV5DzFA==" workbookSaltValue="nKMCVne89J8srtErIM6lkg==" workbookSpinCount="100000" lockStructure="1"/>
  <bookViews>
    <workbookView xWindow="-120" yWindow="-120" windowWidth="29040" windowHeight="15840" tabRatio="742" activeTab="1" xr2:uid="{00000000-000D-0000-FFFF-FFFF00000000}"/>
  </bookViews>
  <sheets>
    <sheet name="Bauansuchen" sheetId="1" r:id="rId1"/>
    <sheet name="Baubeschreibung" sheetId="18" r:id="rId2"/>
    <sheet name="AGWR II" sheetId="17" r:id="rId3"/>
    <sheet name="Beiblätter NE" sheetId="15" r:id="rId4"/>
    <sheet name="Vorgaben" sheetId="6" state="hidden" r:id="rId5"/>
  </sheets>
  <definedNames>
    <definedName name="_xlnm._FilterDatabase" localSheetId="2" hidden="1">'AGWR II'!#REF!</definedName>
    <definedName name="_xlnm._FilterDatabase" localSheetId="1" hidden="1">Baubeschreibung!#REF!</definedName>
    <definedName name="_xlnm._FilterDatabase" localSheetId="3" hidden="1">'Beiblätter NE'!#REF!</definedName>
    <definedName name="AdrBauwerber">Bauansuchen!$I$13</definedName>
    <definedName name="BauansDat">Bauansuchen!$J$56</definedName>
    <definedName name="BauansOrt">Bauansuchen!$C$56</definedName>
    <definedName name="Bauvor01">Bauansuchen!$C$18</definedName>
    <definedName name="Bauvor02">Bauansuchen!$C$20</definedName>
    <definedName name="Bauvor03">Bauansuchen!$C$21</definedName>
    <definedName name="Bauvor04">Bauansuchen!$C$23</definedName>
    <definedName name="Bauvor05">Bauansuchen!$C$25</definedName>
    <definedName name="Bauwerber">Bauansuchen!$I$12</definedName>
    <definedName name="BG_Ans">Vorgaben!#REF!</definedName>
    <definedName name="BG_BB">Vorgaben!#REF!</definedName>
    <definedName name="DD_Abwasserentsorgung">Vorgaben!$I$2:$I$7</definedName>
    <definedName name="DD_Bauweise">Vorgaben!$B$2:$B$6</definedName>
    <definedName name="DD_Bauweisen">Vorgaben!$J$2:$J$7</definedName>
    <definedName name="DD_Belüftung">Vorgaben!$Q$2:$Q$9</definedName>
    <definedName name="DD_Brandschutz">Vorgaben!$E$2:$E$5</definedName>
    <definedName name="DD_Brennstoff">Vorgaben!$N$2:$N$15</definedName>
    <definedName name="DD_Eigentümer">Vorgaben!$R$2:$R$10</definedName>
    <definedName name="DD_Energieversorgung">Vorgaben!$H$2:$H$6</definedName>
    <definedName name="DD_Flächenwidmung">Vorgaben!$C$2:$C$28</definedName>
    <definedName name="DD_Gemeinden">Vorgaben!$A$2:$A$35</definedName>
    <definedName name="DD_Niederschlagswasserentsorgung">Vorgaben!$G$2:$G$5</definedName>
    <definedName name="DD_Nutzungsarten">Vorgaben!$K$2:$K$20</definedName>
    <definedName name="DD_Rechtsverhältnis">Vorgaben!$L$2:$L$7</definedName>
    <definedName name="DD_Tuer_Top">Vorgaben!$T$2:$T$4</definedName>
    <definedName name="DD_Wärmeabgabesystem">Vorgaben!$O$2:$O$7</definedName>
    <definedName name="DD_Wärmebereitstellungssystem">Vorgaben!$M$2:$M$15</definedName>
    <definedName name="DD_Warmwasseraufbereitung">Vorgaben!$P$2:$P$10</definedName>
    <definedName name="DD_Wasserversorgung">Vorgaben!$F$2:$F$6</definedName>
    <definedName name="DD_Zufahrt">Vorgaben!$D$2:$D$7</definedName>
    <definedName name="DDjanein" localSheetId="2">'AGWR II'!#REF!</definedName>
    <definedName name="DDjanein" localSheetId="1">Baubeschreibung!#REF!</definedName>
    <definedName name="DDjanein" localSheetId="3">'Beiblätter NE'!#REF!</definedName>
    <definedName name="DDjanein">#REF!</definedName>
    <definedName name="_xlnm.Print_Area" localSheetId="2">'AGWR II'!$B$2:$V$114</definedName>
    <definedName name="_xlnm.Print_Area" localSheetId="0">Bauansuchen!$B$2:$V$58</definedName>
    <definedName name="_xlnm.Print_Area" localSheetId="1">Baubeschreibung!$B$2:$V$113</definedName>
    <definedName name="_xlnm.Print_Area" localSheetId="3">'Beiblätter NE'!$B$1:$V$540</definedName>
    <definedName name="Ezl">Bauansuchen!$M$27</definedName>
    <definedName name="Gemeinde">Bauansuchen!$I$11</definedName>
    <definedName name="Gst">Bauansuchen!$J$27</definedName>
    <definedName name="KatGem">Bauansuchen!$Q$27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7" l="1"/>
  <c r="C14" i="18" l="1"/>
  <c r="C11" i="1"/>
  <c r="C46" i="18" l="1"/>
  <c r="N36" i="18"/>
  <c r="B539" i="15" l="1"/>
  <c r="B485" i="15"/>
  <c r="B431" i="15"/>
  <c r="B377" i="15"/>
  <c r="B323" i="15"/>
  <c r="B269" i="15"/>
  <c r="B215" i="15"/>
  <c r="B161" i="15"/>
  <c r="B107" i="15"/>
  <c r="B53" i="15"/>
  <c r="B114" i="17"/>
  <c r="B57" i="17"/>
  <c r="B113" i="18"/>
  <c r="B56" i="18"/>
  <c r="C1" i="15"/>
  <c r="B484" i="15" s="1"/>
  <c r="C109" i="15"/>
  <c r="T13" i="18"/>
  <c r="I13" i="18"/>
  <c r="I14" i="18"/>
  <c r="I15" i="18"/>
  <c r="F28" i="18"/>
  <c r="G28" i="18"/>
  <c r="M28" i="18"/>
  <c r="P28" i="18"/>
  <c r="J31" i="18"/>
  <c r="W31" i="18"/>
  <c r="C38" i="18"/>
  <c r="C42" i="18"/>
  <c r="N61" i="18"/>
  <c r="L64" i="18"/>
  <c r="K77" i="18"/>
  <c r="C86" i="18"/>
  <c r="C88" i="18"/>
  <c r="C105" i="18"/>
  <c r="I105" i="18"/>
  <c r="C112" i="18"/>
  <c r="I10" i="17"/>
  <c r="I9" i="17"/>
  <c r="I8" i="17"/>
  <c r="M113" i="17"/>
  <c r="C487" i="15"/>
  <c r="C433" i="15"/>
  <c r="C379" i="15"/>
  <c r="C325" i="15"/>
  <c r="C271" i="15"/>
  <c r="C217" i="15"/>
  <c r="C163" i="15"/>
  <c r="C55" i="15"/>
  <c r="C67" i="17"/>
  <c r="C83" i="17"/>
  <c r="C99" i="17"/>
  <c r="C112" i="17"/>
  <c r="I112" i="17"/>
  <c r="C529" i="15"/>
  <c r="C513" i="15"/>
  <c r="C497" i="15"/>
  <c r="C475" i="15"/>
  <c r="C459" i="15"/>
  <c r="C443" i="15"/>
  <c r="C421" i="15"/>
  <c r="C405" i="15"/>
  <c r="C389" i="15"/>
  <c r="C367" i="15"/>
  <c r="C351" i="15"/>
  <c r="C335" i="15"/>
  <c r="C313" i="15"/>
  <c r="C297" i="15"/>
  <c r="C281" i="15"/>
  <c r="C259" i="15"/>
  <c r="C243" i="15"/>
  <c r="C227" i="15"/>
  <c r="C205" i="15"/>
  <c r="C189" i="15"/>
  <c r="C173" i="15"/>
  <c r="C151" i="15"/>
  <c r="C135" i="15"/>
  <c r="C119" i="15"/>
  <c r="C97" i="15"/>
  <c r="C81" i="15"/>
  <c r="C65" i="15"/>
  <c r="C43" i="15"/>
  <c r="C27" i="15"/>
  <c r="C11" i="15"/>
  <c r="N57" i="1"/>
  <c r="N6" i="1"/>
  <c r="B538" i="15" l="1"/>
  <c r="B106" i="15"/>
  <c r="B268" i="15"/>
  <c r="B376" i="15"/>
  <c r="B160" i="15"/>
  <c r="B322" i="15"/>
  <c r="B430" i="15"/>
  <c r="B52" i="15"/>
  <c r="B21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Hofer Hannes</author>
    <author>Gemeinde</author>
  </authors>
  <commentList>
    <comment ref="K4" authorId="0" shapeId="0" xr:uid="{00000000-0006-0000-0000-000001000000}">
      <text>
        <r>
          <rPr>
            <b/>
            <sz val="9"/>
            <color indexed="81"/>
            <rFont val="Tahoma"/>
            <family val="2"/>
          </rPr>
          <t xml:space="preserve">HIER BITTE KEINE EINGABE </t>
        </r>
        <r>
          <rPr>
            <sz val="9"/>
            <color indexed="81"/>
            <rFont val="Tahoma"/>
            <family val="2"/>
          </rPr>
          <t>(Feld ist nur für die Baubehörde relevant!)</t>
        </r>
      </text>
    </comment>
    <comment ref="C20" authorId="1" shapeId="0" xr:uid="{8C204994-CA8E-4346-BF3C-CE77AE45791B}">
      <text>
        <r>
          <rPr>
            <b/>
            <sz val="9"/>
            <color indexed="81"/>
            <rFont val="Segoe UI"/>
            <family val="2"/>
          </rPr>
          <t xml:space="preserve">Beispiele
</t>
        </r>
        <r>
          <rPr>
            <sz val="9"/>
            <color indexed="81"/>
            <rFont val="Segoe UI"/>
            <family val="2"/>
          </rPr>
          <t>• Wohnhaus mit Garage
• Wohnhauses mit Stellplatzüberdachung
• Wohnhaus mit ...
• Errichtung eines Zubaus beim ...
• Umbau des ...
• Änderung des Verwendungszwecks beim ...
• Teilweise Änderung des Verwendungszwecks ...
• Errichtung von ...
• Geänderte Ausführung des ...
• Etc. ...</t>
        </r>
      </text>
    </comment>
    <comment ref="L27" authorId="0" shapeId="0" xr:uid="{00000000-0006-0000-0000-000003000000}">
      <text>
        <r>
          <rPr>
            <sz val="9"/>
            <color indexed="81"/>
            <rFont val="Tahoma"/>
            <family val="2"/>
          </rPr>
          <t>Einlagezahl</t>
        </r>
      </text>
    </comment>
    <comment ref="P27" authorId="0" shapeId="0" xr:uid="{00000000-0006-0000-0000-000004000000}">
      <text>
        <r>
          <rPr>
            <sz val="9"/>
            <color indexed="81"/>
            <rFont val="Tahoma"/>
            <family val="2"/>
          </rPr>
          <t>Katastralgemeinde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Hofer Hannes</author>
    <author>rk</author>
    <author>Autor</author>
  </authors>
  <commentList>
    <comment ref="Q11" authorId="0" shapeId="0" xr:uid="{00000000-0006-0000-0100-000001000000}">
      <text>
        <r>
          <rPr>
            <b/>
            <sz val="9"/>
            <color indexed="81"/>
            <rFont val="Tahoma"/>
            <family val="2"/>
          </rPr>
          <t xml:space="preserve">Hier bitte keine Eingabe oder Änderung! </t>
        </r>
        <r>
          <rPr>
            <sz val="9"/>
            <color indexed="81"/>
            <rFont val="Tahoma"/>
            <family val="2"/>
          </rPr>
          <t>(Feld ist nur für die Baubehörde relevant!)</t>
        </r>
      </text>
    </comment>
    <comment ref="I62" authorId="0" shapeId="0" xr:uid="{00000000-0006-0000-0100-000002000000}">
      <text>
        <r>
          <rPr>
            <sz val="9"/>
            <color indexed="81"/>
            <rFont val="Tahoma"/>
            <family val="2"/>
          </rPr>
          <t xml:space="preserve">z.B. Feuerlöscher, Wandhydrant, Brandmeldeanlage (Rauchmelder), Automatische Löschanlage (Sprenkelanlage), Fluchtwegorientierungsbeleuchtung etc. </t>
        </r>
      </text>
    </comment>
    <comment ref="C65" authorId="1" shapeId="0" xr:uid="{00000000-0006-0000-0100-000003000000}">
      <text>
        <r>
          <rPr>
            <sz val="8"/>
            <color indexed="81"/>
            <rFont val="Arial"/>
            <family val="2"/>
          </rPr>
          <t>Berechnet z.B. mit dem Programm für das Tiroler NiedrigEnergieHaus - als Beilage beischließen</t>
        </r>
      </text>
    </comment>
    <comment ref="L65" authorId="1" shapeId="0" xr:uid="{00000000-0006-0000-0100-000004000000}">
      <text>
        <r>
          <rPr>
            <sz val="8"/>
            <color indexed="81"/>
            <rFont val="Arial"/>
            <family val="2"/>
          </rPr>
          <t>kWh/m²EBF*a
EBF ... Energiebezugsfläche (= beheizte Bruttogeschoßfläche)</t>
        </r>
      </text>
    </comment>
    <comment ref="C67" authorId="2" shapeId="0" xr:uid="{00000000-0006-0000-0100-000005000000}">
      <text>
        <r>
          <rPr>
            <b/>
            <sz val="9"/>
            <color indexed="81"/>
            <rFont val="Tahoma"/>
            <family val="2"/>
          </rPr>
          <t>Baumasse</t>
        </r>
        <r>
          <rPr>
            <sz val="9"/>
            <color indexed="81"/>
            <rFont val="Tahoma"/>
            <family val="2"/>
          </rPr>
          <t xml:space="preserve"> ist der durch ein Gebäude umbaute Raum. Die Baumasse ist geschoßweise zu ermitteln, wobei bei Räumen mit einer lichten Höhe von mehr als 3,50 m der diese Höhe übersteigende Teil außer Betracht bleibt. Der umbaute Raum ist jener Raum, der durch das Fußbodenniveau des untersten Geschoßes und durch die Außenhaut des Gebäudes oder, soweit eine Umschließung nicht besteht, durch die gedachte lotrechte Fläche in der Flucht der anschließenden Außenhaut begrenzt wird.</t>
        </r>
      </text>
    </comment>
    <comment ref="C68" authorId="2" shapeId="0" xr:uid="{00000000-0006-0000-0100-000006000000}">
      <text>
        <r>
          <rPr>
            <b/>
            <sz val="9"/>
            <color indexed="81"/>
            <rFont val="Tahoma"/>
            <family val="2"/>
          </rPr>
          <t>Baumasse</t>
        </r>
        <r>
          <rPr>
            <sz val="9"/>
            <color indexed="81"/>
            <rFont val="Tahoma"/>
            <family val="2"/>
          </rPr>
          <t xml:space="preserve"> ist der durch ein Gebäude umbaute Raum. Die Baumasse ist geschoßweise zu ermitteln, wobei bei Räumen mit einer lichten Höhe von mehr als 3,50 m der diese Höhe übersteigende Teil außer Betracht bleibt. Der umbaute Raum ist jener Raum, der durch das Fußbodenniveau des untersten Geschoßes und durch die Außenhaut des Gebäudes oder, soweit eine Umschließung nicht besteht, durch die gedachte lotrechte Fläche in der Flucht der anschließenden Außenhaut begrenzt wird.</t>
        </r>
      </text>
    </comment>
    <comment ref="O68" authorId="2" shapeId="0" xr:uid="{00000000-0006-0000-0100-000007000000}">
      <text>
        <r>
          <rPr>
            <b/>
            <sz val="9"/>
            <color indexed="81"/>
            <rFont val="Tahoma"/>
            <family val="2"/>
          </rPr>
          <t>Baumasse</t>
        </r>
        <r>
          <rPr>
            <sz val="9"/>
            <color indexed="81"/>
            <rFont val="Tahoma"/>
            <family val="2"/>
          </rPr>
          <t xml:space="preserve"> ist der durch ein Gebäude umbaute Raum. Die Baumasse ist geschoßweise zu ermitteln, wobei bei Räumen mit einer lichten Höhe von mehr als 3,50 m der diese Höhe übersteigende Teil außer Betracht bleibt. Der umbaute Raum ist jener Raum, der durch das Fußbodenniveau des untersten Geschoßes und durch die Außenhaut des Gebäudes oder, soweit eine Umschließung nicht besteht, durch die gedachte lotrechte Fläche in der Flucht der anschließenden Außenhaut begrenzt wird.</t>
        </r>
      </text>
    </comment>
    <comment ref="C69" authorId="2" shapeId="0" xr:uid="{00000000-0006-0000-0100-000008000000}">
      <text>
        <r>
          <rPr>
            <b/>
            <sz val="9"/>
            <color indexed="81"/>
            <rFont val="Tahoma"/>
            <family val="2"/>
          </rPr>
          <t>Baumasse</t>
        </r>
        <r>
          <rPr>
            <sz val="9"/>
            <color indexed="81"/>
            <rFont val="Tahoma"/>
            <family val="2"/>
          </rPr>
          <t xml:space="preserve"> ist der durch ein Gebäude umbaute Raum. Die Baumasse ist geschoßweise zu ermitteln, wobei bei Räumen mit einer lichten Höhe von mehr als 3,50 m der diese Höhe übersteigende Teil außer Betracht bleibt. Der umbaute Raum ist jener Raum, der durch das Fußbodenniveau des untersten Geschoßes und durch die Außenhaut des Gebäudes oder, soweit eine Umschließung nicht besteht, durch die gedachte lotrechte Fläche in der Flucht der anschließenden Außenhaut begrenzt wird.</t>
        </r>
      </text>
    </comment>
    <comment ref="O69" authorId="2" shapeId="0" xr:uid="{00000000-0006-0000-0100-000009000000}">
      <text>
        <r>
          <rPr>
            <b/>
            <sz val="9"/>
            <color indexed="81"/>
            <rFont val="Tahoma"/>
            <family val="2"/>
          </rPr>
          <t>Baumasse</t>
        </r>
        <r>
          <rPr>
            <sz val="9"/>
            <color indexed="81"/>
            <rFont val="Tahoma"/>
            <family val="2"/>
          </rPr>
          <t xml:space="preserve"> ist der durch ein Gebäude umbaute Raum. Die Baumasse ist geschoßweise zu ermitteln, wobei bei Räumen mit einer lichten Höhe von mehr als 3,50 m der diese Höhe übersteigende Teil außer Betracht bleibt. Der umbaute Raum ist jener Raum, der durch das Fußbodenniveau des untersten Geschoßes und durch die Außenhaut des Gebäudes oder, soweit eine Umschließung nicht besteht, durch die gedachte lotrechte Fläche in der Flucht der anschließenden Außenhaut begrenzt wird.</t>
        </r>
      </text>
    </comment>
    <comment ref="C71" authorId="0" shapeId="0" xr:uid="{00000000-0006-0000-0100-00000A000000}">
      <text>
        <r>
          <rPr>
            <b/>
            <sz val="9"/>
            <color indexed="81"/>
            <rFont val="Tahoma"/>
            <family val="2"/>
          </rPr>
          <t>Baumasse</t>
        </r>
        <r>
          <rPr>
            <sz val="9"/>
            <color indexed="81"/>
            <rFont val="Tahoma"/>
            <family val="2"/>
          </rPr>
          <t xml:space="preserve"> lt. § 61 (3) TROG 2022 ist der durch ein Gebäude umbaute Raum oberhalb der Erdoberfläche, der durch die Außenhaut des Gebäudes oder, soweit eine Umschließung nicht besteht, durch die gedachte Fläche in der Flucht der anschließenden Außenhaut begrenzt wird. Wurde das Gelände durch die Bauführung oder im Hinblick auf die beabsichtigte Bauführung verändert, so ist vom Geländeniveau nach dieser Veränderung auszugehen. Weist das veränderte Geländeniveau ausgehend vom Böschungsfuß eine Steigung von mehr als 33 Grad auf, so ist der Berechnung der Schnitt einer 33 Grad geneigten Linie mit der Außenhaut bzw. der gedachten Fläche in der Flucht der Außenhaut zugrunde zu legen. Bei der Berechnung der Baumasse bleiben untergeordnete Bauteile außer Betracht.</t>
        </r>
        <r>
          <rPr>
            <sz val="9"/>
            <color indexed="81"/>
            <rFont val="Segoe UI"/>
            <family val="2"/>
          </rPr>
          <t xml:space="preserve">
</t>
        </r>
      </text>
    </comment>
    <comment ref="C79" authorId="2" shapeId="0" xr:uid="{00000000-0006-0000-0100-00000B000000}">
      <text>
        <r>
          <rPr>
            <b/>
            <sz val="9"/>
            <color indexed="81"/>
            <rFont val="Tahoma"/>
            <family val="2"/>
          </rPr>
          <t>§ 60 TROG - Bauweisen</t>
        </r>
        <r>
          <rPr>
            <sz val="9"/>
            <color indexed="81"/>
            <rFont val="Tahoma"/>
            <family val="2"/>
          </rPr>
          <t xml:space="preserve">
(1) Durch die Bauweise wird die Art der Anordnung der Gebäude gegenüber den nicht straßenseitig gelegenen Grundstücksgrenzen bestimmt. Dabei kann eine geschlossene, offene oder besondere Bauweise festgelegt werden.
(2) Bei geschlossener Bauweise sind die Gebäude, soweit keine Baugrenzlinien festgelegt sind, an den an die Baufluchtlinie anstoßenden Grundstücksgrenzen zusammenzubauen. Gegenüber den anderen Grundstücksgrenzen sind die Gebäude frei stehend anzuordnen.
(3) Bei offener Bauweise sind die Gebäude allseits frei stehend anzuordnen. Durch eine entsprechende Festlegung im Bebauungsplan kann abweichend davon das Zusammenbauen von Gebäuden an einer Grundstücksgrenze für zulässig erklärt werden (gekuppelte Bauweise).
(4) Soweit dies im Interesse einer zweckmäßigen Bebauung von Grundstücken erforderlich ist, kann eine besondere Bauweise festgelegt werden. Für unterirdische Gebäude oder Teile von Gebäuden gilt eine besondere Bauweise nur dann, wenn dies durch eine zusätzliche Festlegung bestimmt wird. Im Fall der Festlegung einer besonderen Bauweise ist die Anordnung und Gliederung der Gebäude festzulegen, wobei untergeordnete Bauteile außer Betracht bleiben. An Festlegungen können zwingende Festlegungen oder Festlegungen über Mindest- oder Höchstausmaße getroffen werden. Gegenüber Grundstücken, für die die offene Bauweise festgelegt ist, sind jedenfalls die Mindestabstände nach der Tiroler
Bauordnung 2022 einzuhalten. Wird jedoch eine besondere Bauweise für ein Grundstück festgelegt, auf dem nach den baurechtlichen Vorschriften rechtmäßig ein anderes als nach der Tiroler Bauordnung 2022 in den Abstandsflächen zulässiges Gebäude besteht, so darf eine Bebauung nur im Umfang des § 6 Abs. 10 und 11 der Tiroler Bauordnung 2022 ermöglicht werden.</t>
        </r>
      </text>
    </comment>
    <comment ref="C80" authorId="2" shapeId="0" xr:uid="{00000000-0006-0000-0100-00000C000000}">
      <text>
        <r>
          <rPr>
            <b/>
            <sz val="9"/>
            <color indexed="81"/>
            <rFont val="Tahoma"/>
            <family val="2"/>
          </rPr>
          <t>§ 61 TROG - Baudichten</t>
        </r>
        <r>
          <rPr>
            <sz val="9"/>
            <color indexed="81"/>
            <rFont val="Tahoma"/>
            <family val="2"/>
          </rPr>
          <t xml:space="preserve">
(1) Die Baudichten können als Baumassendichte, Bebauungsdichte, Nutzflächendichte oder in kombinierter Form festgelegt werden. Die Bebauungsdichte kann weiters für oberirdische und unterirdische bauliche Anlagen gesondert festgelegt werden. Der Berechnung der Baudichten sind unbeschadet des Abs. 3 dritter Satz die Fertigbaumaße des jeweiligen Gebäudes zugrunde zu legen.
(2) Die Baumassendichte ist das zahlenmäßige Verhältnis zwischen der Baumasse und der Fläche des Bauplatzes mit Ausnahme jener Teile, die Verkehrsflächen im Sinn des § 2 Abs. 23 der Tiroler Bauordnung 2022 sind.
(3) Baumasse ist der durch ein Gebäude umbaute Raum oberhalb der Erdoberfläche, der durch die Außenhaut des Gebäudes oder, soweit eine Umschließung nicht besteht, durch die gedachte Fläche in der Flucht der anschließenden Außenhaut begrenzt wird. Wurde das Gelände durch die Bauführung oder im Hinblick auf die beabsichtigte Bauführung verändert, so ist vom Geländeniveau nach dieser Veränderung auszugehen. Weist das veränderte Geländeniveau ausgehend vom Böschungsfuß eine Steigung von mehr als 33 Grad auf, so ist der Berechnung der Schnitt einer 33 Grad geneigten Linie mit der Außenhaut bzw. der gedachten Fläche in der Flucht der Außenhaut zugrunde zu legen. Bei der Berechnung der Baumasse bleiben untergeordnete Bauteile außer Betracht.
(4) Die Bebauungsdichte ist das zahlenmäßige Verhältnis zwischen der bebauten Fläche mit Ausnahme jener Flächen, die für die der Gartengestaltung dienenden baulichen Anlagen vorgesehen sind, und der Fläche des Bauplatzes mit Ausnahme jener Teile, die Verkehrsflächen im Sinn des § 2 Abs. 23 der Tiroler Bauordnung 2022 sind. Bei der Berechnung bleiben untergeordnete Bauteile sowie Zufahrten und Zugänge im Ausmaß von höchstens 15 v. H. der Fläche des Bauplatzes außer Betracht. Unterirdische Gebäude oder Teile von Gebäuden sind nur einzurechnen, wenn dies durch eine zusätzliche Festlegung bestimmt wird.
(5) Die Nutzflächendichte ist das zahlenmäßige Verhältnis zwischen der Nutzfläche und der Fläche des Bauplatzes. Die Nutzfläche ist die Summe der Bodenflächen eines Gebäudes abzüglich der Wandstärken sowie der im Verlauf der Wände befindlichen Durchbrechungen und Ausnehmungen. Nicht zur Nutzfläche zählen:
a) die Flächen von offenen Balkonen und Terrassen, von Kellerabstellräumen, von Heiz- und Tankräumen, von Parkdecks und Garagen und von Räumen zum Einstellen von Fahrrädern, Kinderwägen, Sportgeräten, Rollstühlen und dergleichen,
b) die Flächen, die der inneren Erschließung des Gebäudes dienen, wie Stiegenhäuser, Liftschächte, Wohnungszugänge und dergleichen, und
c) bei Geschoßen, die das Dach berühren (Dachgeschoße), Flächen mit einer lichten Höhe von weniger als 1,50 m.</t>
        </r>
      </text>
    </comment>
    <comment ref="O80" authorId="0" shapeId="0" xr:uid="{00000000-0006-0000-0100-00000D000000}">
      <text>
        <r>
          <rPr>
            <sz val="9"/>
            <color indexed="81"/>
            <rFont val="Tahoma"/>
            <family val="2"/>
          </rPr>
          <t>Mindestfestlegung
Baumassendichte</t>
        </r>
      </text>
    </comment>
    <comment ref="Q80" authorId="0" shapeId="0" xr:uid="{00000000-0006-0000-0100-00000E000000}">
      <text>
        <r>
          <rPr>
            <sz val="9"/>
            <color indexed="81"/>
            <rFont val="Tahoma"/>
            <family val="2"/>
          </rPr>
          <t>Höchstfestlegung
Baumassendichte</t>
        </r>
      </text>
    </comment>
    <comment ref="O81" authorId="0" shapeId="0" xr:uid="{00000000-0006-0000-0100-00000F000000}">
      <text>
        <r>
          <rPr>
            <sz val="9"/>
            <color indexed="81"/>
            <rFont val="Tahoma"/>
            <family val="2"/>
          </rPr>
          <t>Mindestfestlegung
Bebauungsdichte</t>
        </r>
      </text>
    </comment>
    <comment ref="Q81" authorId="0" shapeId="0" xr:uid="{00000000-0006-0000-0100-000010000000}">
      <text>
        <r>
          <rPr>
            <sz val="9"/>
            <color indexed="81"/>
            <rFont val="Tahoma"/>
            <family val="2"/>
          </rPr>
          <t>Höchstfestlegung
Bebauungsdichte</t>
        </r>
      </text>
    </comment>
    <comment ref="T81" authorId="2" shapeId="0" xr:uid="{00000000-0006-0000-0100-000011000000}">
      <text>
        <r>
          <rPr>
            <sz val="9"/>
            <color indexed="81"/>
            <rFont val="Tahoma"/>
            <family val="2"/>
          </rPr>
          <t xml:space="preserve">Überbaute Grundfläche dividiert durch die Bauplatzgröße ergibt die </t>
        </r>
        <r>
          <rPr>
            <b/>
            <sz val="9"/>
            <color indexed="81"/>
            <rFont val="Tahoma"/>
            <family val="2"/>
          </rPr>
          <t>Bebauungsdichte</t>
        </r>
        <r>
          <rPr>
            <sz val="9"/>
            <color indexed="81"/>
            <rFont val="Tahoma"/>
            <family val="2"/>
          </rPr>
          <t>.</t>
        </r>
      </text>
    </comment>
    <comment ref="O82" authorId="0" shapeId="0" xr:uid="{00000000-0006-0000-0100-000012000000}">
      <text>
        <r>
          <rPr>
            <sz val="9"/>
            <color indexed="81"/>
            <rFont val="Tahoma"/>
            <family val="2"/>
          </rPr>
          <t>Mindestfestlegung
Nutzflächendichte</t>
        </r>
      </text>
    </comment>
    <comment ref="Q82" authorId="0" shapeId="0" xr:uid="{00000000-0006-0000-0100-000013000000}">
      <text>
        <r>
          <rPr>
            <sz val="9"/>
            <color indexed="81"/>
            <rFont val="Tahoma"/>
            <family val="2"/>
          </rPr>
          <t>Höchstfestlegung
Nutzflächendichte</t>
        </r>
      </text>
    </comment>
    <comment ref="C83" authorId="2" shapeId="0" xr:uid="{00000000-0006-0000-0100-000014000000}">
      <text>
        <r>
          <rPr>
            <b/>
            <sz val="9"/>
            <color indexed="81"/>
            <rFont val="Tahoma"/>
            <family val="2"/>
          </rPr>
          <t>§ 62 TROG - Bauhöhe, Höhenlage</t>
        </r>
        <r>
          <rPr>
            <sz val="9"/>
            <color indexed="81"/>
            <rFont val="Tahoma"/>
            <family val="2"/>
          </rPr>
          <t xml:space="preserve">
(1) Die Bauhöhe von Gebäuden ist durch deren obersten Punkt bezogen auf die absolute Höhe oder auf einen sonstigen Fixpunkt festzulegen. Weiters können festgelegt werden:
a) die Anzahl der oberirdischen Geschoße;
b) die Höhen der Außenwände oder bestimmter Außenwände, wie der straßenseitigen oder der talseitigen; die Wandhöhe ist der Abstand zwischen dem Niveau des an ein Gebäude anschließenden Geländes und dem Schnitt der äußeren Wandfläche mit der Dachhaut;
c) die Höhe des oberen Wandabschlusses oder bestimmter oberer Wandabschlüsse; der obere Wandabschluss ist der Schnitt der äußeren Wandfläche mit der Dachhaut.
(2) Der oberste Punkt kann als Obergrenze, als Unter- und Obergrenze oder zwingend festgelegt werden. Ebenso können für die Anzahl der oberirdischen Geschoße Höchstzahlen, Mindest- und Höchstzahlen oder zwingende Zahlen festgelegt werden. Weiters können für die Wandhöhen und die Höhen der oberen Wandabschlüsse Höchstmaße, Mindest- und Höchstmaße oder zwingende Maße festgelegt werden.
(3) Wurde das Gelände durch die Bauführung oder im Hinblick auf die beabsichtigte Bauführung verändert, so ist hinsichtlich der Anzahl der oberirdischen Geschoße und der Wandhöhen vom Geländeniveau nach dieser Veränderung auszugehen.
(4) Oberirdische Geschoße sind jene Geschoße, bei denen mehr als die Hälfte der Gesamtfläche der Außenwände über das angrenzende Gelände ragt. § 61 Abs. 3 dritter und vierter Satz ist anzuwenden. Dachgeschoße sind zu berücksichtigen, wenn der Senkrechtabstand vom Fußboden zur Dachhaut über mehr als der Hälfte der Grundfläche des darunter liegenden Geschoßes mehr als 2,70 m beträgt.
(5) Die Bauhöhe sonstiger baulicher Anlagen ist durch deren obersten Punkt bezogen auf die absolute Höhe oder auf einen sonstigen Fixpunkt festzulegen. Abs. 2 erster Satz ist anzuwenden.
(6) Bei der Bestimmung des obersten Punktes von Gebäuden und sonstigen baulichen Anlagen bleiben untergeordnete Bauteile außer Betracht.
(7) Die Höhenlage ist eine durch die absolute Höhe oder durch einen sonstigen Fixpunkt bestimmte horizontale Ebene.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Hofer Hannes</author>
  </authors>
  <commentList>
    <comment ref="C13" authorId="0" shapeId="0" xr:uid="{00000000-0006-0000-0200-000001000000}">
      <text>
        <r>
          <rPr>
            <sz val="9"/>
            <color indexed="81"/>
            <rFont val="Tahoma"/>
            <family val="2"/>
          </rPr>
          <t xml:space="preserve">Die </t>
        </r>
        <r>
          <rPr>
            <b/>
            <sz val="9"/>
            <color indexed="81"/>
            <rFont val="Tahoma"/>
            <family val="2"/>
          </rPr>
          <t>Gebäudehöhe</t>
        </r>
        <r>
          <rPr>
            <sz val="9"/>
            <color indexed="81"/>
            <rFont val="Tahoma"/>
            <family val="2"/>
          </rPr>
          <t xml:space="preserve"> ist die Höhendifferenz zwischen dem obersten Punkt der Bauwerkshülle und dem tiefsten Punkt des an das Gebäude angrenzenden Geländes nach Fertigstellung.</t>
        </r>
      </text>
    </comment>
    <comment ref="M13" authorId="0" shapeId="0" xr:uid="{00000000-0006-0000-0200-000002000000}">
      <text>
        <r>
          <rPr>
            <sz val="9"/>
            <color indexed="81"/>
            <rFont val="Tahoma"/>
            <family val="2"/>
          </rPr>
          <t xml:space="preserve">Der </t>
        </r>
        <r>
          <rPr>
            <b/>
            <sz val="9"/>
            <color indexed="81"/>
            <rFont val="Tahoma"/>
            <family val="2"/>
          </rPr>
          <t>Brutto‐Rauminhalt</t>
        </r>
        <r>
          <rPr>
            <sz val="9"/>
            <color indexed="81"/>
            <rFont val="Tahoma"/>
            <family val="2"/>
          </rPr>
          <t xml:space="preserve"> ist der Rauminhalt des Bauwerkes, der von den äußeren Begrenzungsflächen und nach unten von der Unterfläche der konstruktiven Bauwerkssohle umschlossen wird (siehe ÖNORM B 1800 Ausgabe 01.01.2002).</t>
        </r>
      </text>
    </comment>
    <comment ref="C14" authorId="0" shapeId="0" xr:uid="{00000000-0006-0000-0200-000003000000}">
      <text>
        <r>
          <rPr>
            <sz val="9"/>
            <color indexed="81"/>
            <rFont val="Tahoma"/>
            <family val="2"/>
          </rPr>
          <t xml:space="preserve">Die </t>
        </r>
        <r>
          <rPr>
            <b/>
            <sz val="9"/>
            <color indexed="81"/>
            <rFont val="Tahoma"/>
            <family val="2"/>
          </rPr>
          <t xml:space="preserve">überbaute Grundfläche </t>
        </r>
        <r>
          <rPr>
            <sz val="9"/>
            <color indexed="81"/>
            <rFont val="Tahoma"/>
            <family val="2"/>
          </rPr>
          <t>ist jene Fläche, welche durch die lotrechte Projektion der äußersten Umrisslinie aller oberirdischen überlagerten Brutto‐Grundflächenbereiche eines Bauwerkes begrenzt wird (siehe ÖNORM B 1800 Ausgabe 01.01.2002).</t>
        </r>
      </text>
    </comment>
    <comment ref="M14" authorId="0" shapeId="0" xr:uid="{00000000-0006-0000-0200-000004000000}">
      <text>
        <r>
          <rPr>
            <sz val="9"/>
            <color indexed="81"/>
            <rFont val="Tahoma"/>
            <family val="2"/>
          </rPr>
          <t xml:space="preserve">Die </t>
        </r>
        <r>
          <rPr>
            <b/>
            <sz val="9"/>
            <color indexed="81"/>
            <rFont val="Tahoma"/>
            <family val="2"/>
          </rPr>
          <t>Energiekennzahl</t>
        </r>
        <r>
          <rPr>
            <sz val="9"/>
            <color indexed="81"/>
            <rFont val="Tahoma"/>
            <family val="2"/>
          </rPr>
          <t xml:space="preserve"> ist der spezifische Heizwärmebedarf (HWB Standort). </t>
        </r>
        <r>
          <rPr>
            <sz val="9"/>
            <color indexed="81"/>
            <rFont val="Tahoma"/>
            <family val="2"/>
          </rPr>
          <t xml:space="preserve">
Sie beschreibt die thermische Qualität der Gebäudehülle und gibt jene Energiemenge (=Normenergieverbrauch) in kWh pro m² Bruttogeschoßfläche an, die für die Beheizung mit einer konstanten Innentemperatur des Gebäudes an einem bestimmten Standort in einem Jahr notwendig ist. </t>
        </r>
      </text>
    </comment>
    <comment ref="J18" authorId="1" shapeId="0" xr:uid="{00000000-0006-0000-0200-000005000000}">
      <text>
        <r>
          <rPr>
            <sz val="9"/>
            <color indexed="81"/>
            <rFont val="Tahoma"/>
            <family val="2"/>
          </rPr>
          <t xml:space="preserve">Die </t>
        </r>
        <r>
          <rPr>
            <b/>
            <sz val="9"/>
            <color indexed="81"/>
            <rFont val="Tahoma"/>
            <family val="2"/>
          </rPr>
          <t>Brutto‐Grundfläche</t>
        </r>
        <r>
          <rPr>
            <sz val="9"/>
            <color indexed="81"/>
            <rFont val="Tahoma"/>
            <family val="2"/>
          </rPr>
          <t xml:space="preserve"> pro Geschoß ist die Summe der Grundflächen je Geschoß unter Einbeziehung der Außenmaße (siehe ÖNORM B 1800 Ausgabe 01.01.2002).</t>
        </r>
      </text>
    </comment>
    <comment ref="M18" authorId="1" shapeId="0" xr:uid="{00000000-0006-0000-0200-000006000000}">
      <text>
        <r>
          <rPr>
            <sz val="9"/>
            <color indexed="81"/>
            <rFont val="Tahoma"/>
            <family val="2"/>
          </rPr>
          <t xml:space="preserve">Die </t>
        </r>
        <r>
          <rPr>
            <b/>
            <sz val="9"/>
            <color indexed="81"/>
            <rFont val="Tahoma"/>
            <family val="2"/>
          </rPr>
          <t xml:space="preserve">durchschnittliche Geschoßhöhe </t>
        </r>
        <r>
          <rPr>
            <sz val="9"/>
            <color indexed="81"/>
            <rFont val="Tahoma"/>
            <family val="2"/>
          </rPr>
          <t>ist das Maß im Mittel von der Oberkante des fertigen Fußbodens bis zur Oberkante des fertigen Fußbodens des darüber liegenden Geschoßes. Beim obersten Geschoß: Von der Oberkante des fertigen Fußbodens bis zur Oberkante der tragenden Deckenkonstruktion. Bei ausgebauten Dachgeschoßen: Von der Oberkante des fertigen Fußbodens bis zur Außenkante der Dachhaut.</t>
        </r>
      </text>
    </comment>
    <comment ref="P18" authorId="1" shapeId="0" xr:uid="{00000000-0006-0000-0200-000007000000}">
      <text>
        <r>
          <rPr>
            <sz val="9"/>
            <color indexed="81"/>
            <rFont val="Tahoma"/>
            <family val="2"/>
          </rPr>
          <t xml:space="preserve">Als </t>
        </r>
        <r>
          <rPr>
            <b/>
            <sz val="9"/>
            <color indexed="81"/>
            <rFont val="Tahoma"/>
            <family val="2"/>
          </rPr>
          <t xml:space="preserve">Bauweise </t>
        </r>
        <r>
          <rPr>
            <sz val="9"/>
            <color indexed="81"/>
            <rFont val="Tahoma"/>
            <family val="2"/>
          </rPr>
          <t>ist eine der folgenden Angaben zu wählen: Mauerwerksbau (Beispiel: Ziegel oder Beton) | Stahlbetonskelett | Stahlskelett | Holzriegelkonstruktion</t>
        </r>
      </text>
    </comment>
    <comment ref="F26" authorId="1" shapeId="0" xr:uid="{00000000-0006-0000-0200-000008000000}">
      <text>
        <r>
          <rPr>
            <b/>
            <sz val="9"/>
            <color indexed="81"/>
            <rFont val="Tahoma"/>
            <family val="2"/>
          </rPr>
          <t>Beheizung - Wärmebereitstellung</t>
        </r>
        <r>
          <rPr>
            <sz val="9"/>
            <color indexed="81"/>
            <rFont val="Tahoma"/>
            <family val="2"/>
          </rPr>
          <t xml:space="preserve">
</t>
        </r>
        <r>
          <rPr>
            <b/>
            <sz val="9"/>
            <color indexed="81"/>
            <rFont val="Tahoma"/>
            <family val="2"/>
          </rPr>
          <t xml:space="preserve">zentral: </t>
        </r>
        <r>
          <rPr>
            <sz val="9"/>
            <color indexed="81"/>
            <rFont val="Tahoma"/>
            <family val="2"/>
          </rPr>
          <t xml:space="preserve">(für Gebäude) alle Wärmebereitstellungssysteme, welche ein Gebäude zentral mit Wärme versorgen wie z. B. Kessel, Wärmepumpe, Fern- bzw. Nahwärme wärme oder Wärmeübergabestation etc.
</t>
        </r>
        <r>
          <rPr>
            <b/>
            <sz val="9"/>
            <color indexed="81"/>
            <rFont val="Tahoma"/>
            <family val="2"/>
          </rPr>
          <t xml:space="preserve">dezentral: </t>
        </r>
        <r>
          <rPr>
            <sz val="9"/>
            <color indexed="81"/>
            <rFont val="Tahoma"/>
            <family val="2"/>
          </rPr>
          <t>(in der Nutzungseinheit) z.B. Etagenheizung oder Einzelöfen etc.</t>
        </r>
      </text>
    </comment>
    <comment ref="I27" authorId="1" shapeId="0" xr:uid="{00000000-0006-0000-0200-000009000000}">
      <text>
        <r>
          <rPr>
            <b/>
            <sz val="9"/>
            <color indexed="81"/>
            <rFont val="Tahoma"/>
            <family val="2"/>
          </rPr>
          <t>Kessel allgemein:</t>
        </r>
        <r>
          <rPr>
            <sz val="9"/>
            <color indexed="81"/>
            <rFont val="Tahoma"/>
            <family val="2"/>
          </rPr>
          <t xml:space="preserve"> In einem Heizkessel wird durch einen Brenner die Brennkammer des Kessels erwärmt. Rund um die Kesselkammer befinden sich Rohrleitungen, in denen eine Flüssigkeit, in der Regel Wasser, die thermische Energie der Verbrennung aufnimmt und in das Heizsystem einspeist.</t>
        </r>
      </text>
    </comment>
    <comment ref="I28" authorId="1" shapeId="0" xr:uid="{00000000-0006-0000-0200-00000A000000}">
      <text>
        <r>
          <rPr>
            <b/>
            <sz val="9"/>
            <color indexed="81"/>
            <rFont val="Tahoma"/>
            <family val="2"/>
          </rPr>
          <t>Kessel: Standardkessel:</t>
        </r>
        <r>
          <rPr>
            <sz val="9"/>
            <color indexed="81"/>
            <rFont val="Tahoma"/>
            <family val="2"/>
          </rPr>
          <t xml:space="preserve"> 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text>
    </comment>
    <comment ref="I29" authorId="1" shapeId="0" xr:uid="{00000000-0006-0000-0200-00000B000000}">
      <text>
        <r>
          <rPr>
            <b/>
            <sz val="9"/>
            <color indexed="81"/>
            <rFont val="Tahoma"/>
            <family val="2"/>
          </rPr>
          <t xml:space="preserve">Wärmepumpen allgemein: </t>
        </r>
        <r>
          <rPr>
            <sz val="9"/>
            <color indexed="81"/>
            <rFont val="Tahoma"/>
            <family val="2"/>
          </rPr>
          <t xml:space="preserve">Eine Wärmepumpe nutzt die Umgebungswärme zu Heizzwecken.
</t>
        </r>
      </text>
    </comment>
    <comment ref="I30" authorId="1" shapeId="0" xr:uid="{00000000-0006-0000-0200-00000C000000}">
      <text>
        <r>
          <rPr>
            <b/>
            <sz val="9"/>
            <color indexed="81"/>
            <rFont val="Tahoma"/>
            <family val="2"/>
          </rPr>
          <t xml:space="preserve">Wärmepumpe, Außenluft/Wasser: </t>
        </r>
        <r>
          <rPr>
            <sz val="9"/>
            <color indexed="81"/>
            <rFont val="Tahoma"/>
            <family val="2"/>
          </rPr>
          <t xml:space="preserve">Energie wird der Außenluft entzogen und dem Heizwasserkreislauf zugeführt.
</t>
        </r>
      </text>
    </comment>
    <comment ref="O30" authorId="1" shapeId="0" xr:uid="{00000000-0006-0000-0200-00000D000000}">
      <text>
        <r>
          <rPr>
            <b/>
            <sz val="9"/>
            <color indexed="81"/>
            <rFont val="Tahoma"/>
            <family val="2"/>
          </rPr>
          <t xml:space="preserve">Wärmepumpe, Sole/Wasser: </t>
        </r>
        <r>
          <rPr>
            <sz val="9"/>
            <color indexed="81"/>
            <rFont val="Tahoma"/>
            <family val="2"/>
          </rPr>
          <t>(inkl. Direktverdampfer) wie z.B. Erdkollektor, Tiefenbohrung, Energie wird dem Erdreich entzogen und dem Heizwasserkreislauf zugeführt.</t>
        </r>
      </text>
    </comment>
    <comment ref="I31" authorId="1" shapeId="0" xr:uid="{00000000-0006-0000-0200-00000E000000}">
      <text>
        <r>
          <rPr>
            <b/>
            <sz val="9"/>
            <color indexed="81"/>
            <rFont val="Tahoma"/>
            <family val="2"/>
          </rPr>
          <t xml:space="preserve">Wärmepumpe, Wasser/Wasser: </t>
        </r>
        <r>
          <rPr>
            <sz val="9"/>
            <color indexed="81"/>
            <rFont val="Tahoma"/>
            <family val="2"/>
          </rPr>
          <t>Energie wird dem Wasser (i. d. R. dem Grundwasser) entzogen und dem Heizwasserkreislauf zugeführt.</t>
        </r>
      </text>
    </comment>
    <comment ref="O31" authorId="1" shapeId="0" xr:uid="{00000000-0006-0000-0200-00000F000000}">
      <text>
        <r>
          <rPr>
            <b/>
            <sz val="9"/>
            <color indexed="81"/>
            <rFont val="Tahoma"/>
            <family val="2"/>
          </rPr>
          <t xml:space="preserve">Wärmepumpe, sonstige: </t>
        </r>
        <r>
          <rPr>
            <sz val="9"/>
            <color indexed="81"/>
            <rFont val="Tahoma"/>
            <family val="2"/>
          </rPr>
          <t>Kombinationsgerät aus Lüftungsgerät mit Wärmerückgewinnung und Luft / Wasser-Wärmepumpe etc. (z. B. Passivhauskompaktgerät)</t>
        </r>
      </text>
    </comment>
    <comment ref="I32" authorId="1" shapeId="0" xr:uid="{00000000-0006-0000-0200-000010000000}">
      <text>
        <r>
          <rPr>
            <b/>
            <sz val="9"/>
            <color indexed="81"/>
            <rFont val="Tahoma"/>
            <family val="2"/>
          </rPr>
          <t xml:space="preserve">Thermische Solaranlage mit Beitrag zur Raumheizung: </t>
        </r>
        <r>
          <rPr>
            <sz val="9"/>
            <color indexed="81"/>
            <rFont val="Tahoma"/>
            <family val="2"/>
          </rPr>
          <t>Die Solaranlage liefert zusätzlich zum Warmwasser auch Energie für die Raumheizung.</t>
        </r>
      </text>
    </comment>
    <comment ref="I33" authorId="1" shapeId="0" xr:uid="{00000000-0006-0000-0200-000011000000}">
      <text>
        <r>
          <rPr>
            <b/>
            <sz val="9"/>
            <color indexed="81"/>
            <rFont val="Tahoma"/>
            <family val="2"/>
          </rPr>
          <t xml:space="preserve">Fernwärme: </t>
        </r>
        <r>
          <rPr>
            <sz val="9"/>
            <color indexed="81"/>
            <rFont val="Tahoma"/>
            <family val="2"/>
          </rPr>
          <t>Das Gebäude wird über eine Fernwärmeleitung mit Wärme (meist mit einer Wärmeübergabestation) versorgt (meist mit einer Wärmeübergabestation).</t>
        </r>
      </text>
    </comment>
    <comment ref="O33" authorId="1" shapeId="0" xr:uid="{00000000-0006-0000-0200-000012000000}">
      <text>
        <r>
          <rPr>
            <b/>
            <sz val="9"/>
            <color indexed="81"/>
            <rFont val="Tahoma"/>
            <family val="2"/>
          </rPr>
          <t xml:space="preserve">Nahwärme (Blockheizung): </t>
        </r>
        <r>
          <rPr>
            <sz val="9"/>
            <color indexed="81"/>
            <rFont val="Tahoma"/>
            <family val="2"/>
          </rPr>
          <t>Das Gebäude wird durch eine Heizungsanlage eines anderen Gebäudes (z. B. Nachbargebäude) versorgt. Nicht zur Nahwärme zählen Heizungen, die in einem Nebengebäude betrieben werden und nur ein Gebäude versorgen.</t>
        </r>
      </text>
    </comment>
    <comment ref="I35" authorId="1" shapeId="0" xr:uid="{00000000-0006-0000-0200-000013000000}">
      <text>
        <r>
          <rPr>
            <b/>
            <sz val="9"/>
            <color indexed="81"/>
            <rFont val="Tahoma"/>
            <family val="2"/>
          </rPr>
          <t xml:space="preserve">Sonstige Wärmebereitstellungssyteme: </t>
        </r>
        <r>
          <rPr>
            <sz val="9"/>
            <color indexed="81"/>
            <rFont val="Tahoma"/>
            <family val="2"/>
          </rPr>
          <t>Alle anderen, vorher nicht erwähnten Wärmebereitstellungssysteme, z. B. Kraft-Wärmekopplung, Dampferzeuger.</t>
        </r>
      </text>
    </comment>
    <comment ref="F36" authorId="0" shapeId="0" xr:uid="{00000000-0006-0000-0200-000014000000}">
      <text>
        <r>
          <rPr>
            <b/>
            <sz val="9"/>
            <color indexed="81"/>
            <rFont val="Tahoma"/>
            <family val="2"/>
          </rPr>
          <t>Betriebsweise</t>
        </r>
        <r>
          <rPr>
            <sz val="9"/>
            <color indexed="81"/>
            <rFont val="Tahoma"/>
            <family val="2"/>
          </rPr>
          <t xml:space="preserve">
Die Angaben nicht modulierend oder modulierend müssen gemacht werden, wenn ein Kessel als Wärmebereitstellungssystem ausgewählt wurde. 
</t>
        </r>
        <r>
          <rPr>
            <b/>
            <sz val="9"/>
            <color indexed="81"/>
            <rFont val="Tahoma"/>
            <family val="2"/>
          </rPr>
          <t xml:space="preserve">Nicht modulierend: </t>
        </r>
        <r>
          <rPr>
            <sz val="9"/>
            <color indexed="81"/>
            <rFont val="Tahoma"/>
            <family val="2"/>
          </rPr>
          <t xml:space="preserve">Kesselleistung kann nicht geregelt werden. </t>
        </r>
        <r>
          <rPr>
            <b/>
            <sz val="9"/>
            <color indexed="81"/>
            <rFont val="Tahoma"/>
            <family val="2"/>
          </rPr>
          <t xml:space="preserve">Modulierend: </t>
        </r>
        <r>
          <rPr>
            <sz val="9"/>
            <color indexed="81"/>
            <rFont val="Tahoma"/>
            <family val="2"/>
          </rPr>
          <t xml:space="preserve">Kesselleistung kann dem Bedarf angepasst werden.
Die Angaben </t>
        </r>
        <r>
          <rPr>
            <sz val="9"/>
            <color indexed="81"/>
            <rFont val="Tahoma"/>
            <family val="2"/>
          </rPr>
          <t xml:space="preserve">monovalent </t>
        </r>
        <r>
          <rPr>
            <sz val="9"/>
            <color indexed="81"/>
            <rFont val="Tahoma"/>
            <family val="2"/>
          </rPr>
          <t xml:space="preserve">oder </t>
        </r>
        <r>
          <rPr>
            <sz val="9"/>
            <color indexed="81"/>
            <rFont val="Tahoma"/>
            <family val="2"/>
          </rPr>
          <t xml:space="preserve">bivalent </t>
        </r>
        <r>
          <rPr>
            <sz val="9"/>
            <color indexed="81"/>
            <rFont val="Tahoma"/>
            <family val="2"/>
          </rPr>
          <t xml:space="preserve">müssen gemacht werden, wenn ein Wärmepumpe als Wärmebereitstellungssystem ausgewählt wurde. </t>
        </r>
        <r>
          <rPr>
            <b/>
            <sz val="9"/>
            <color indexed="81"/>
            <rFont val="Tahoma"/>
            <family val="2"/>
          </rPr>
          <t xml:space="preserve">Monovalent: </t>
        </r>
        <r>
          <rPr>
            <sz val="9"/>
            <color indexed="81"/>
            <rFont val="Tahoma"/>
            <family val="2"/>
          </rPr>
          <t xml:space="preserve">Kein anderes Heizsystem. Die zentrale Wärmebereitstellung erfolgt ausschließlich mit der Wärmepumpe. </t>
        </r>
        <r>
          <rPr>
            <b/>
            <sz val="9"/>
            <color indexed="81"/>
            <rFont val="Tahoma"/>
            <family val="2"/>
          </rPr>
          <t xml:space="preserve">Bivalent: </t>
        </r>
        <r>
          <rPr>
            <sz val="9"/>
            <color indexed="81"/>
            <rFont val="Tahoma"/>
            <family val="2"/>
          </rPr>
          <t>Zusätzlich zur Wärmepumpe gibt es noch ein weiteres Wärmebereitstellungssystem (z.B. Ölkessel der zur Abdeckung des Wärmebedarfes an besonders kalten Tagen dient).</t>
        </r>
      </text>
    </comment>
    <comment ref="F38" authorId="1" shapeId="0" xr:uid="{00000000-0006-0000-0200-000015000000}">
      <text>
        <r>
          <rPr>
            <sz val="9"/>
            <color indexed="81"/>
            <rFont val="Tahoma"/>
            <family val="2"/>
          </rPr>
          <t>Bei Wärmepumpen ist "</t>
        </r>
        <r>
          <rPr>
            <b/>
            <sz val="9"/>
            <color indexed="81"/>
            <rFont val="Tahoma"/>
            <family val="2"/>
          </rPr>
          <t xml:space="preserve">andere" </t>
        </r>
        <r>
          <rPr>
            <sz val="9"/>
            <color indexed="81"/>
            <rFont val="Tahoma"/>
            <family val="2"/>
          </rPr>
          <t>auszuwählen.</t>
        </r>
      </text>
    </comment>
    <comment ref="S39" authorId="1" shapeId="0" xr:uid="{00000000-0006-0000-0200-000016000000}">
      <text>
        <r>
          <rPr>
            <sz val="9"/>
            <color indexed="81"/>
            <rFont val="Tahoma"/>
            <family val="2"/>
          </rPr>
          <t>Bei Wärmepumpen ist "</t>
        </r>
        <r>
          <rPr>
            <b/>
            <sz val="9"/>
            <color indexed="81"/>
            <rFont val="Tahoma"/>
            <family val="2"/>
          </rPr>
          <t xml:space="preserve">andere" </t>
        </r>
        <r>
          <rPr>
            <sz val="9"/>
            <color indexed="81"/>
            <rFont val="Tahoma"/>
            <family val="2"/>
          </rPr>
          <t>auszuwählen.</t>
        </r>
      </text>
    </comment>
    <comment ref="F44" authorId="1" shapeId="0" xr:uid="{00000000-0006-0000-0200-000017000000}">
      <text>
        <r>
          <rPr>
            <b/>
            <sz val="9"/>
            <color indexed="81"/>
            <rFont val="Tahoma"/>
            <family val="2"/>
          </rPr>
          <t xml:space="preserve">Warmwasseraufbereitung - Wärmebereitstellung
</t>
        </r>
        <r>
          <rPr>
            <b/>
            <sz val="9"/>
            <color indexed="81"/>
            <rFont val="Tahoma"/>
            <family val="2"/>
          </rPr>
          <t xml:space="preserve">zentral: </t>
        </r>
        <r>
          <rPr>
            <sz val="9"/>
            <color indexed="81"/>
            <rFont val="Tahoma"/>
            <family val="2"/>
          </rPr>
          <t xml:space="preserve">(für Gebäude) Alle Warmwasserbereitstellungssysteme, welche ein Gebäude zentral mit Warmwasser versorgen wie z. B. Kessel, Fern- bzw. Nahwärme wärme oder Wärmeübergabestation etc.
</t>
        </r>
        <r>
          <rPr>
            <b/>
            <sz val="9"/>
            <color indexed="81"/>
            <rFont val="Tahoma"/>
            <family val="2"/>
          </rPr>
          <t xml:space="preserve">dezentral: </t>
        </r>
        <r>
          <rPr>
            <sz val="9"/>
            <color indexed="81"/>
            <rFont val="Tahoma"/>
            <family val="2"/>
          </rPr>
          <t>(in der Nutzungseinheit) z.B. Gas- oder Elektroboiler, Durchlauferhitzer etc.</t>
        </r>
      </text>
    </comment>
    <comment ref="I45" authorId="1" shapeId="0" xr:uid="{00000000-0006-0000-0200-000018000000}">
      <text>
        <r>
          <rPr>
            <b/>
            <sz val="9"/>
            <color indexed="81"/>
            <rFont val="Tahoma"/>
            <family val="2"/>
          </rPr>
          <t xml:space="preserve">kombinierte Erzeugung mit Raumwärme: </t>
        </r>
        <r>
          <rPr>
            <sz val="9"/>
            <color indexed="81"/>
            <rFont val="Tahoma"/>
            <family val="2"/>
          </rPr>
          <t>Z. B. ein und derselbe Kessel dient der Erzeugung der Raumwärme und der Warmwasserbereitung.</t>
        </r>
      </text>
    </comment>
    <comment ref="I49" authorId="1" shapeId="0" xr:uid="{00000000-0006-0000-0200-000019000000}">
      <text>
        <r>
          <rPr>
            <b/>
            <sz val="9"/>
            <color indexed="81"/>
            <rFont val="Tahoma"/>
            <family val="2"/>
          </rPr>
          <t xml:space="preserve">Thermische Solaranlage kombiniert mit Heizsystem: </t>
        </r>
        <r>
          <rPr>
            <sz val="9"/>
            <color indexed="81"/>
            <rFont val="Tahoma"/>
            <family val="2"/>
          </rPr>
          <t>Die Warmwasserbereitung wird immer mit einem zweiten System kombiniert um auch in Schlechtwetterperioden Warmwasser zur Verfügung zu haben.</t>
        </r>
      </text>
    </comment>
    <comment ref="I51" authorId="1" shapeId="0" xr:uid="{00000000-0006-0000-0200-00001A000000}">
      <text>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text>
    </comment>
    <comment ref="I52" authorId="1" shapeId="0" xr:uid="{00000000-0006-0000-0200-00001B000000}">
      <text>
        <r>
          <rPr>
            <b/>
            <sz val="9"/>
            <color indexed="81"/>
            <rFont val="Tahoma"/>
            <family val="2"/>
          </rPr>
          <t xml:space="preserve">Mechanische Lüftung allgemein: </t>
        </r>
        <r>
          <rPr>
            <sz val="9"/>
            <color indexed="81"/>
            <rFont val="Tahoma"/>
            <family val="2"/>
          </rPr>
          <t>Darunter fallen mechanische Lüftungen (mit und ohne Wärmerückgewinnung) mit Ausnahme von Dunstabzügen in Küchen sowie Abzüge in Bad- und WC-Anlagen.</t>
        </r>
      </text>
    </comment>
    <comment ref="I53" authorId="1" shapeId="0" xr:uid="{00000000-0006-0000-0200-00001C000000}">
      <text>
        <r>
          <rPr>
            <b/>
            <sz val="9"/>
            <color indexed="81"/>
            <rFont val="Tahoma"/>
            <family val="2"/>
          </rPr>
          <t xml:space="preserve">Mechanische Lüftung - Abluftanlage: </t>
        </r>
        <r>
          <rPr>
            <sz val="9"/>
            <color indexed="81"/>
            <rFont val="Tahoma"/>
            <family val="2"/>
          </rPr>
          <t>Die Abluft wird mechanisch abgeführt, während die Zuluft natürlich nachströmt.</t>
        </r>
      </text>
    </comment>
    <comment ref="M53" authorId="1" shapeId="0" xr:uid="{00000000-0006-0000-0200-00001D000000}">
      <text>
        <r>
          <rPr>
            <b/>
            <sz val="9"/>
            <color indexed="81"/>
            <rFont val="Tahoma"/>
            <family val="2"/>
          </rPr>
          <t xml:space="preserve">Mechanische Lüftung - 
Zu- und Abluftanlage mit Wärmerückgewinnung: </t>
        </r>
        <r>
          <rPr>
            <sz val="9"/>
            <color indexed="81"/>
            <rFont val="Tahoma"/>
            <family val="2"/>
          </rPr>
          <t xml:space="preserve">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
</t>
        </r>
      </text>
    </comment>
    <comment ref="H60" authorId="1" shapeId="0" xr:uid="{00000000-0006-0000-0200-00001E000000}">
      <text>
        <r>
          <rPr>
            <b/>
            <sz val="9"/>
            <color indexed="81"/>
            <rFont val="Tahoma"/>
            <family val="2"/>
          </rPr>
          <t>ACHTUNG!</t>
        </r>
        <r>
          <rPr>
            <sz val="9"/>
            <color indexed="81"/>
            <rFont val="Tahoma"/>
            <family val="2"/>
          </rPr>
          <t xml:space="preserve"> Ein </t>
        </r>
        <r>
          <rPr>
            <b/>
            <sz val="9"/>
            <color indexed="81"/>
            <rFont val="Tahoma"/>
            <family val="2"/>
          </rPr>
          <t>Keller</t>
        </r>
        <r>
          <rPr>
            <sz val="9"/>
            <color indexed="81"/>
            <rFont val="Tahoma"/>
            <family val="2"/>
          </rPr>
          <t xml:space="preserve"> (falls vorhanden) bildet jedenfalls eine </t>
        </r>
        <r>
          <rPr>
            <b/>
            <sz val="9"/>
            <color indexed="81"/>
            <rFont val="Tahoma"/>
            <family val="2"/>
          </rPr>
          <t>eigene Nutzungseinheit.</t>
        </r>
        <r>
          <rPr>
            <sz val="9"/>
            <color indexed="81"/>
            <rFont val="Tahoma"/>
            <family val="2"/>
          </rPr>
          <t xml:space="preserve">
</t>
        </r>
      </text>
    </comment>
    <comment ref="C62" authorId="1" shapeId="0" xr:uid="{00000000-0006-0000-0200-00001F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63" authorId="1" shapeId="0" xr:uid="{00000000-0006-0000-0200-000020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68" authorId="1" shapeId="0" xr:uid="{00000000-0006-0000-0200-000021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68" authorId="1" shapeId="0" xr:uid="{00000000-0006-0000-0200-000022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68" authorId="1" shapeId="0" xr:uid="{00000000-0006-0000-0200-000023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71" authorId="1" shapeId="0" xr:uid="{00000000-0006-0000-0200-000024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71" authorId="1" shapeId="0" xr:uid="{00000000-0006-0000-0200-000025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78" authorId="1" shapeId="0" xr:uid="{00000000-0006-0000-0200-000026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79" authorId="1" shapeId="0" xr:uid="{00000000-0006-0000-0200-000027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84" authorId="1" shapeId="0" xr:uid="{00000000-0006-0000-0200-000028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84" authorId="1" shapeId="0" xr:uid="{00000000-0006-0000-0200-000029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84" authorId="1" shapeId="0" xr:uid="{00000000-0006-0000-0200-00002A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87" authorId="1" shapeId="0" xr:uid="{00000000-0006-0000-0200-00002B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87" authorId="1" shapeId="0" xr:uid="{00000000-0006-0000-0200-00002C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94" authorId="1" shapeId="0" xr:uid="{00000000-0006-0000-0200-00002D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95" authorId="1" shapeId="0" xr:uid="{00000000-0006-0000-0200-00002E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100" authorId="1" shapeId="0" xr:uid="{00000000-0006-0000-0200-00002F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100" authorId="1" shapeId="0" xr:uid="{00000000-0006-0000-0200-000030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100" authorId="1" shapeId="0" xr:uid="{00000000-0006-0000-0200-000031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103" authorId="1" shapeId="0" xr:uid="{00000000-0006-0000-0200-000032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103" authorId="1" shapeId="0" xr:uid="{00000000-0006-0000-0200-000033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Hofer Hannes</author>
  </authors>
  <commentList>
    <comment ref="C6" authorId="0" shapeId="0" xr:uid="{00000000-0006-0000-0300-000001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7" authorId="0" shapeId="0" xr:uid="{00000000-0006-0000-0300-000002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12" authorId="0" shapeId="0" xr:uid="{00000000-0006-0000-0300-000003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12" authorId="0" shapeId="0" xr:uid="{00000000-0006-0000-0300-000004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12" authorId="0" shapeId="0" xr:uid="{00000000-0006-0000-0300-000005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15" authorId="0" shapeId="0" xr:uid="{00000000-0006-0000-0300-000006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15" authorId="0" shapeId="0" xr:uid="{00000000-0006-0000-0300-000007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22" authorId="0" shapeId="0" xr:uid="{00000000-0006-0000-0300-000008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23" authorId="0" shapeId="0" xr:uid="{00000000-0006-0000-0300-000009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28" authorId="0" shapeId="0" xr:uid="{00000000-0006-0000-0300-00000A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28" authorId="0" shapeId="0" xr:uid="{00000000-0006-0000-0300-00000B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28" authorId="0" shapeId="0" xr:uid="{00000000-0006-0000-0300-00000C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31" authorId="0" shapeId="0" xr:uid="{00000000-0006-0000-0300-00000D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31" authorId="0" shapeId="0" xr:uid="{00000000-0006-0000-0300-00000E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38" authorId="0" shapeId="0" xr:uid="{00000000-0006-0000-0300-00000F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39" authorId="0" shapeId="0" xr:uid="{00000000-0006-0000-0300-000010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44" authorId="0" shapeId="0" xr:uid="{00000000-0006-0000-0300-000011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44" authorId="0" shapeId="0" xr:uid="{00000000-0006-0000-0300-000012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44" authorId="0" shapeId="0" xr:uid="{00000000-0006-0000-0300-000013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47" authorId="0" shapeId="0" xr:uid="{00000000-0006-0000-0300-000014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47" authorId="0" shapeId="0" xr:uid="{00000000-0006-0000-0300-000015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60" authorId="0" shapeId="0" xr:uid="{00000000-0006-0000-0300-000016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61" authorId="0" shapeId="0" xr:uid="{00000000-0006-0000-0300-000017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66" authorId="0" shapeId="0" xr:uid="{00000000-0006-0000-0300-000018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66" authorId="0" shapeId="0" xr:uid="{00000000-0006-0000-0300-000019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66" authorId="0" shapeId="0" xr:uid="{00000000-0006-0000-0300-00001A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69" authorId="0" shapeId="0" xr:uid="{00000000-0006-0000-0300-00001B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69" authorId="0" shapeId="0" xr:uid="{00000000-0006-0000-0300-00001C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76" authorId="0" shapeId="0" xr:uid="{00000000-0006-0000-0300-00001D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77" authorId="0" shapeId="0" xr:uid="{00000000-0006-0000-0300-00001E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82" authorId="0" shapeId="0" xr:uid="{00000000-0006-0000-0300-00001F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82" authorId="0" shapeId="0" xr:uid="{00000000-0006-0000-0300-000020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82" authorId="0" shapeId="0" xr:uid="{00000000-0006-0000-0300-000021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85" authorId="0" shapeId="0" xr:uid="{00000000-0006-0000-0300-000022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85" authorId="0" shapeId="0" xr:uid="{00000000-0006-0000-0300-000023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92" authorId="0" shapeId="0" xr:uid="{00000000-0006-0000-0300-000024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93" authorId="0" shapeId="0" xr:uid="{00000000-0006-0000-0300-000025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98" authorId="0" shapeId="0" xr:uid="{00000000-0006-0000-0300-000026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98" authorId="0" shapeId="0" xr:uid="{00000000-0006-0000-0300-000027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98" authorId="0" shapeId="0" xr:uid="{00000000-0006-0000-0300-000028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101" authorId="0" shapeId="0" xr:uid="{00000000-0006-0000-0300-000029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101" authorId="0" shapeId="0" xr:uid="{00000000-0006-0000-0300-00002A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114" authorId="0" shapeId="0" xr:uid="{00000000-0006-0000-0300-00002B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115" authorId="0" shapeId="0" xr:uid="{00000000-0006-0000-0300-00002C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120" authorId="0" shapeId="0" xr:uid="{00000000-0006-0000-0300-00002D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120" authorId="0" shapeId="0" xr:uid="{00000000-0006-0000-0300-00002E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120" authorId="0" shapeId="0" xr:uid="{00000000-0006-0000-0300-00002F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123" authorId="0" shapeId="0" xr:uid="{00000000-0006-0000-0300-000030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123" authorId="0" shapeId="0" xr:uid="{00000000-0006-0000-0300-000031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130" authorId="0" shapeId="0" xr:uid="{00000000-0006-0000-0300-000032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131" authorId="0" shapeId="0" xr:uid="{00000000-0006-0000-0300-000033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136" authorId="0" shapeId="0" xr:uid="{00000000-0006-0000-0300-000034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136" authorId="0" shapeId="0" xr:uid="{00000000-0006-0000-0300-000035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136" authorId="0" shapeId="0" xr:uid="{00000000-0006-0000-0300-000036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139" authorId="0" shapeId="0" xr:uid="{00000000-0006-0000-0300-000037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139" authorId="0" shapeId="0" xr:uid="{00000000-0006-0000-0300-000038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146" authorId="0" shapeId="0" xr:uid="{00000000-0006-0000-0300-000039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147" authorId="0" shapeId="0" xr:uid="{00000000-0006-0000-0300-00003A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152" authorId="0" shapeId="0" xr:uid="{00000000-0006-0000-0300-00003B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152" authorId="0" shapeId="0" xr:uid="{00000000-0006-0000-0300-00003C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152" authorId="0" shapeId="0" xr:uid="{00000000-0006-0000-0300-00003D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155" authorId="0" shapeId="0" xr:uid="{00000000-0006-0000-0300-00003E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155" authorId="0" shapeId="0" xr:uid="{00000000-0006-0000-0300-00003F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168" authorId="0" shapeId="0" xr:uid="{00000000-0006-0000-0300-000040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169" authorId="0" shapeId="0" xr:uid="{00000000-0006-0000-0300-000041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174" authorId="0" shapeId="0" xr:uid="{00000000-0006-0000-0300-000042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174" authorId="0" shapeId="0" xr:uid="{00000000-0006-0000-0300-000043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174" authorId="0" shapeId="0" xr:uid="{00000000-0006-0000-0300-000044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177" authorId="0" shapeId="0" xr:uid="{00000000-0006-0000-0300-000045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177" authorId="0" shapeId="0" xr:uid="{00000000-0006-0000-0300-000046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184" authorId="0" shapeId="0" xr:uid="{00000000-0006-0000-0300-000047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185" authorId="0" shapeId="0" xr:uid="{00000000-0006-0000-0300-000048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190" authorId="0" shapeId="0" xr:uid="{00000000-0006-0000-0300-000049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190" authorId="0" shapeId="0" xr:uid="{00000000-0006-0000-0300-00004A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190" authorId="0" shapeId="0" xr:uid="{00000000-0006-0000-0300-00004B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193" authorId="0" shapeId="0" xr:uid="{00000000-0006-0000-0300-00004C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193" authorId="0" shapeId="0" xr:uid="{00000000-0006-0000-0300-00004D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200" authorId="0" shapeId="0" xr:uid="{00000000-0006-0000-0300-00004E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201" authorId="0" shapeId="0" xr:uid="{00000000-0006-0000-0300-00004F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206" authorId="0" shapeId="0" xr:uid="{00000000-0006-0000-0300-000050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206" authorId="0" shapeId="0" xr:uid="{00000000-0006-0000-0300-000051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206" authorId="0" shapeId="0" xr:uid="{00000000-0006-0000-0300-000052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209" authorId="0" shapeId="0" xr:uid="{00000000-0006-0000-0300-000053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209" authorId="0" shapeId="0" xr:uid="{00000000-0006-0000-0300-000054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222" authorId="0" shapeId="0" xr:uid="{00000000-0006-0000-0300-000055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223" authorId="0" shapeId="0" xr:uid="{00000000-0006-0000-0300-000056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228" authorId="0" shapeId="0" xr:uid="{00000000-0006-0000-0300-000057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228" authorId="0" shapeId="0" xr:uid="{00000000-0006-0000-0300-000058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228" authorId="0" shapeId="0" xr:uid="{00000000-0006-0000-0300-000059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231" authorId="0" shapeId="0" xr:uid="{00000000-0006-0000-0300-00005A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231" authorId="0" shapeId="0" xr:uid="{00000000-0006-0000-0300-00005B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238" authorId="0" shapeId="0" xr:uid="{00000000-0006-0000-0300-00005C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239" authorId="0" shapeId="0" xr:uid="{00000000-0006-0000-0300-00005D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244" authorId="0" shapeId="0" xr:uid="{00000000-0006-0000-0300-00005E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244" authorId="0" shapeId="0" xr:uid="{00000000-0006-0000-0300-00005F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244" authorId="0" shapeId="0" xr:uid="{00000000-0006-0000-0300-000060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247" authorId="0" shapeId="0" xr:uid="{00000000-0006-0000-0300-000061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247" authorId="0" shapeId="0" xr:uid="{00000000-0006-0000-0300-000062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254" authorId="0" shapeId="0" xr:uid="{00000000-0006-0000-0300-000063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255" authorId="0" shapeId="0" xr:uid="{00000000-0006-0000-0300-000064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260" authorId="0" shapeId="0" xr:uid="{00000000-0006-0000-0300-000065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260" authorId="0" shapeId="0" xr:uid="{00000000-0006-0000-0300-000066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260" authorId="0" shapeId="0" xr:uid="{00000000-0006-0000-0300-000067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263" authorId="0" shapeId="0" xr:uid="{00000000-0006-0000-0300-000068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263" authorId="0" shapeId="0" xr:uid="{00000000-0006-0000-0300-000069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276" authorId="0" shapeId="0" xr:uid="{00000000-0006-0000-0300-00006A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277" authorId="0" shapeId="0" xr:uid="{00000000-0006-0000-0300-00006B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282" authorId="0" shapeId="0" xr:uid="{00000000-0006-0000-0300-00006C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282" authorId="0" shapeId="0" xr:uid="{00000000-0006-0000-0300-00006D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282" authorId="0" shapeId="0" xr:uid="{00000000-0006-0000-0300-00006E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285" authorId="0" shapeId="0" xr:uid="{00000000-0006-0000-0300-00006F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285" authorId="0" shapeId="0" xr:uid="{00000000-0006-0000-0300-000070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292" authorId="0" shapeId="0" xr:uid="{00000000-0006-0000-0300-000071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293" authorId="0" shapeId="0" xr:uid="{00000000-0006-0000-0300-000072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298" authorId="0" shapeId="0" xr:uid="{00000000-0006-0000-0300-000073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298" authorId="0" shapeId="0" xr:uid="{00000000-0006-0000-0300-000074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298" authorId="0" shapeId="0" xr:uid="{00000000-0006-0000-0300-000075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301" authorId="0" shapeId="0" xr:uid="{00000000-0006-0000-0300-000076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301" authorId="0" shapeId="0" xr:uid="{00000000-0006-0000-0300-000077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308" authorId="0" shapeId="0" xr:uid="{00000000-0006-0000-0300-000078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309" authorId="0" shapeId="0" xr:uid="{00000000-0006-0000-0300-000079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314" authorId="0" shapeId="0" xr:uid="{00000000-0006-0000-0300-00007A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314" authorId="0" shapeId="0" xr:uid="{00000000-0006-0000-0300-00007B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314" authorId="0" shapeId="0" xr:uid="{00000000-0006-0000-0300-00007C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317" authorId="0" shapeId="0" xr:uid="{00000000-0006-0000-0300-00007D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317" authorId="0" shapeId="0" xr:uid="{00000000-0006-0000-0300-00007E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330" authorId="0" shapeId="0" xr:uid="{00000000-0006-0000-0300-00007F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331" authorId="0" shapeId="0" xr:uid="{00000000-0006-0000-0300-000080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336" authorId="0" shapeId="0" xr:uid="{00000000-0006-0000-0300-000081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336" authorId="0" shapeId="0" xr:uid="{00000000-0006-0000-0300-000082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336" authorId="0" shapeId="0" xr:uid="{00000000-0006-0000-0300-000083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339" authorId="0" shapeId="0" xr:uid="{00000000-0006-0000-0300-000084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339" authorId="0" shapeId="0" xr:uid="{00000000-0006-0000-0300-000085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346" authorId="0" shapeId="0" xr:uid="{00000000-0006-0000-0300-000086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347" authorId="0" shapeId="0" xr:uid="{00000000-0006-0000-0300-000087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352" authorId="0" shapeId="0" xr:uid="{00000000-0006-0000-0300-000088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352" authorId="0" shapeId="0" xr:uid="{00000000-0006-0000-0300-000089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352" authorId="0" shapeId="0" xr:uid="{00000000-0006-0000-0300-00008A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355" authorId="0" shapeId="0" xr:uid="{00000000-0006-0000-0300-00008B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355" authorId="0" shapeId="0" xr:uid="{00000000-0006-0000-0300-00008C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362" authorId="0" shapeId="0" xr:uid="{00000000-0006-0000-0300-00008D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363" authorId="0" shapeId="0" xr:uid="{00000000-0006-0000-0300-00008E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368" authorId="0" shapeId="0" xr:uid="{00000000-0006-0000-0300-00008F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368" authorId="0" shapeId="0" xr:uid="{00000000-0006-0000-0300-000090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368" authorId="0" shapeId="0" xr:uid="{00000000-0006-0000-0300-000091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371" authorId="0" shapeId="0" xr:uid="{00000000-0006-0000-0300-000092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371" authorId="0" shapeId="0" xr:uid="{00000000-0006-0000-0300-000093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384" authorId="0" shapeId="0" xr:uid="{00000000-0006-0000-0300-000094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385" authorId="0" shapeId="0" xr:uid="{00000000-0006-0000-0300-000095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390" authorId="0" shapeId="0" xr:uid="{00000000-0006-0000-0300-000096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390" authorId="0" shapeId="0" xr:uid="{00000000-0006-0000-0300-000097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390" authorId="0" shapeId="0" xr:uid="{00000000-0006-0000-0300-000098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393" authorId="0" shapeId="0" xr:uid="{00000000-0006-0000-0300-000099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393" authorId="0" shapeId="0" xr:uid="{00000000-0006-0000-0300-00009A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400" authorId="0" shapeId="0" xr:uid="{00000000-0006-0000-0300-00009B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401" authorId="0" shapeId="0" xr:uid="{00000000-0006-0000-0300-00009C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406" authorId="0" shapeId="0" xr:uid="{00000000-0006-0000-0300-00009D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406" authorId="0" shapeId="0" xr:uid="{00000000-0006-0000-0300-00009E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406" authorId="0" shapeId="0" xr:uid="{00000000-0006-0000-0300-00009F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409" authorId="0" shapeId="0" xr:uid="{00000000-0006-0000-0300-0000A0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409" authorId="0" shapeId="0" xr:uid="{00000000-0006-0000-0300-0000A1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416" authorId="0" shapeId="0" xr:uid="{00000000-0006-0000-0300-0000A2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417" authorId="0" shapeId="0" xr:uid="{00000000-0006-0000-0300-0000A3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422" authorId="0" shapeId="0" xr:uid="{00000000-0006-0000-0300-0000A4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422" authorId="0" shapeId="0" xr:uid="{00000000-0006-0000-0300-0000A5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422" authorId="0" shapeId="0" xr:uid="{00000000-0006-0000-0300-0000A6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425" authorId="0" shapeId="0" xr:uid="{00000000-0006-0000-0300-0000A7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425" authorId="0" shapeId="0" xr:uid="{00000000-0006-0000-0300-0000A8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438" authorId="0" shapeId="0" xr:uid="{00000000-0006-0000-0300-0000A9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439" authorId="0" shapeId="0" xr:uid="{00000000-0006-0000-0300-0000AA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444" authorId="0" shapeId="0" xr:uid="{00000000-0006-0000-0300-0000AB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444" authorId="0" shapeId="0" xr:uid="{00000000-0006-0000-0300-0000AC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444" authorId="0" shapeId="0" xr:uid="{00000000-0006-0000-0300-0000AD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447" authorId="0" shapeId="0" xr:uid="{00000000-0006-0000-0300-0000AE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447" authorId="0" shapeId="0" xr:uid="{00000000-0006-0000-0300-0000AF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454" authorId="0" shapeId="0" xr:uid="{00000000-0006-0000-0300-0000B0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455" authorId="0" shapeId="0" xr:uid="{00000000-0006-0000-0300-0000B1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460" authorId="0" shapeId="0" xr:uid="{00000000-0006-0000-0300-0000B2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460" authorId="0" shapeId="0" xr:uid="{00000000-0006-0000-0300-0000B3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460" authorId="0" shapeId="0" xr:uid="{00000000-0006-0000-0300-0000B4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463" authorId="0" shapeId="0" xr:uid="{00000000-0006-0000-0300-0000B5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463" authorId="0" shapeId="0" xr:uid="{00000000-0006-0000-0300-0000B6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470" authorId="0" shapeId="0" xr:uid="{00000000-0006-0000-0300-0000B7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471" authorId="0" shapeId="0" xr:uid="{00000000-0006-0000-0300-0000B8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476" authorId="0" shapeId="0" xr:uid="{00000000-0006-0000-0300-0000B9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476" authorId="0" shapeId="0" xr:uid="{00000000-0006-0000-0300-0000BA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476" authorId="0" shapeId="0" xr:uid="{00000000-0006-0000-0300-0000BB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479" authorId="0" shapeId="0" xr:uid="{00000000-0006-0000-0300-0000BC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479" authorId="0" shapeId="0" xr:uid="{00000000-0006-0000-0300-0000BD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492" authorId="0" shapeId="0" xr:uid="{00000000-0006-0000-0300-0000BE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493" authorId="0" shapeId="0" xr:uid="{00000000-0006-0000-0300-0000BF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498" authorId="0" shapeId="0" xr:uid="{00000000-0006-0000-0300-0000C0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498" authorId="0" shapeId="0" xr:uid="{00000000-0006-0000-0300-0000C1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498" authorId="0" shapeId="0" xr:uid="{00000000-0006-0000-0300-0000C2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501" authorId="0" shapeId="0" xr:uid="{00000000-0006-0000-0300-0000C3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501" authorId="0" shapeId="0" xr:uid="{00000000-0006-0000-0300-0000C4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508" authorId="0" shapeId="0" xr:uid="{00000000-0006-0000-0300-0000C5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509" authorId="0" shapeId="0" xr:uid="{00000000-0006-0000-0300-0000C6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514" authorId="0" shapeId="0" xr:uid="{00000000-0006-0000-0300-0000C7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514" authorId="0" shapeId="0" xr:uid="{00000000-0006-0000-0300-0000C8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514" authorId="0" shapeId="0" xr:uid="{00000000-0006-0000-0300-0000C9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517" authorId="0" shapeId="0" xr:uid="{00000000-0006-0000-0300-0000CA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517" authorId="0" shapeId="0" xr:uid="{00000000-0006-0000-0300-0000CB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 ref="C524" authorId="0" shapeId="0" xr:uid="{00000000-0006-0000-0300-0000CC000000}">
      <text>
        <r>
          <rPr>
            <sz val="9"/>
            <color indexed="81"/>
            <rFont val="Tahoma"/>
            <family val="2"/>
          </rPr>
          <t xml:space="preserve">Die </t>
        </r>
        <r>
          <rPr>
            <b/>
            <sz val="9"/>
            <color indexed="81"/>
            <rFont val="Tahoma"/>
            <family val="2"/>
          </rPr>
          <t>Nutzfläche</t>
        </r>
        <r>
          <rPr>
            <sz val="9"/>
            <color indexed="81"/>
            <rFont val="Tahoma"/>
            <family val="2"/>
          </rPr>
          <t xml:space="preserve"> ist immer eine Nettofläche, also der tatsächlich zur Verfügung stehende (Wohn-)Raum.</t>
        </r>
      </text>
    </comment>
    <comment ref="C525" authorId="0" shapeId="0" xr:uid="{00000000-0006-0000-0300-0000CD000000}">
      <text>
        <r>
          <rPr>
            <sz val="9"/>
            <color indexed="81"/>
            <rFont val="Tahoma"/>
            <family val="2"/>
          </rPr>
          <t xml:space="preserve">Die </t>
        </r>
        <r>
          <rPr>
            <b/>
            <sz val="9"/>
            <color indexed="81"/>
            <rFont val="Tahoma"/>
            <family val="2"/>
          </rPr>
          <t>durchschnittliche</t>
        </r>
        <r>
          <rPr>
            <sz val="9"/>
            <color indexed="81"/>
            <rFont val="Tahoma"/>
            <family val="2"/>
          </rPr>
          <t xml:space="preserve"> </t>
        </r>
        <r>
          <rPr>
            <b/>
            <sz val="9"/>
            <color indexed="81"/>
            <rFont val="Tahoma"/>
            <family val="2"/>
          </rPr>
          <t>Raumhöhe</t>
        </r>
        <r>
          <rPr>
            <sz val="9"/>
            <color indexed="81"/>
            <rFont val="Tahoma"/>
            <family val="2"/>
          </rPr>
          <t xml:space="preserve"> ist das Maß im Mittel von der Oberkante des fertigen Fußbodens bis zur Unterkante der darüber liegenden Decke. Bei bei ausgebauten Dachgeschoßen: Von der Oberkante des fertigen Fußbodens bis zur Unterkante der Dachhaut.</t>
        </r>
      </text>
    </comment>
    <comment ref="C530" authorId="0" shapeId="0" xr:uid="{00000000-0006-0000-0300-0000CE000000}">
      <text>
        <r>
          <rPr>
            <b/>
            <sz val="9"/>
            <color indexed="81"/>
            <rFont val="Tahoma"/>
            <family val="2"/>
          </rPr>
          <t xml:space="preserve">Wärmebereitstellungssystem
</t>
        </r>
        <r>
          <rPr>
            <sz val="9"/>
            <color indexed="81"/>
            <rFont val="Tahoma"/>
            <family val="2"/>
          </rPr>
          <t xml:space="preserve">
</t>
        </r>
        <r>
          <rPr>
            <b/>
            <sz val="9"/>
            <color indexed="81"/>
            <rFont val="Tahoma"/>
            <family val="2"/>
          </rPr>
          <t xml:space="preserve">Kessel allgemein: </t>
        </r>
        <r>
          <rPr>
            <sz val="9"/>
            <color indexed="81"/>
            <rFont val="Tahoma"/>
            <family val="2"/>
          </rPr>
          <t xml:space="preserve">In einem Heizkessel wird durch einen Brenner die Brennkammer des Kessels erwärmt. Rund um die Kesselkammer befinden sich Rohrleitungen, in denen eine Flüssigkeit, in der Regel Wasser, die thermische Energie der Verbrennung aufnimmt und in das Heizsystem einspeist.
</t>
        </r>
        <r>
          <rPr>
            <b/>
            <sz val="9"/>
            <color indexed="81"/>
            <rFont val="Tahoma"/>
            <family val="2"/>
          </rPr>
          <t xml:space="preserve">Kessel: Standardkessel: </t>
        </r>
        <r>
          <rPr>
            <sz val="9"/>
            <color indexed="81"/>
            <rFont val="Tahoma"/>
            <family val="2"/>
          </rPr>
          <t xml:space="preserve">Üblicher Öl-, Gas- oder Holzkessel (meist älteren Baujahrs), der eine Mindestbetriebstemperatur verlangt (üblicherweise 60 °C).
</t>
        </r>
        <r>
          <rPr>
            <b/>
            <sz val="9"/>
            <color indexed="81"/>
            <rFont val="Tahoma"/>
            <family val="2"/>
          </rPr>
          <t xml:space="preserve">Kessel: Niedertemperaturkessel: </t>
        </r>
        <r>
          <rPr>
            <sz val="9"/>
            <color indexed="81"/>
            <rFont val="Tahoma"/>
            <family val="2"/>
          </rPr>
          <t xml:space="preserve">Als Niedertemperaturkessel bezeichnet man spezielle Heizkessel, die mit Öl oder Gas gefeuert werden. Sie werden mit besonders niedrigen Vorlauftemperaturen betrieben. Die Absenkung der Wassertemperatur im Kessel wird aufgrund einer besonderen Konstruktion des Feuerungsraumes bzw. durch den Einsatz entsprechender Materialien möglich. Die Kessel werden entweder mit Vorlauftemperaturen von ca. 35° bis 40° C betrieben oder können sogar ohne Nachteil bis auf Raumtemperatur auskühlen. In der Regel entspricht jedoch die Kesseltemperatur der Temperatur des Heizkreislaufes (Heizkörper) Die Einsatzgebiete von Niedertemperaturkesseln sind meist Flächenheizungen wie Fußboden- oder Wandheizsysteme.
</t>
        </r>
        <r>
          <rPr>
            <b/>
            <sz val="9"/>
            <color indexed="81"/>
            <rFont val="Tahoma"/>
            <family val="2"/>
          </rPr>
          <t xml:space="preserve">Kessel: Brennwertkessel: </t>
        </r>
        <r>
          <rPr>
            <sz val="9"/>
            <color indexed="81"/>
            <rFont val="Tahoma"/>
            <family val="2"/>
          </rPr>
          <t xml:space="preserve">Die Abgase des Kessels werden unter 45 °C abgekühlt (Wasserdampf kondensiert, Kondensationswärme wird genutzt) und damit die Energie noch besser genutzt. Brennwertkessel werden vor allem bei Gas- aber auch bei Öl- und Holzheizungen eingesetzt.
</t>
        </r>
        <r>
          <rPr>
            <b/>
            <sz val="9"/>
            <color indexed="81"/>
            <rFont val="Tahoma"/>
            <family val="2"/>
          </rPr>
          <t xml:space="preserve">Wärmepumpen allgemein: </t>
        </r>
        <r>
          <rPr>
            <sz val="9"/>
            <color indexed="81"/>
            <rFont val="Tahoma"/>
            <family val="2"/>
          </rPr>
          <t xml:space="preserve">Eine Wärmepumpe nutzt die Umgebungswärme zu Heizzwecken
</t>
        </r>
        <r>
          <rPr>
            <b/>
            <sz val="9"/>
            <color indexed="81"/>
            <rFont val="Tahoma"/>
            <family val="2"/>
          </rPr>
          <t xml:space="preserve">Wärmepumpe, Außenluft/Wasser: </t>
        </r>
        <r>
          <rPr>
            <sz val="9"/>
            <color indexed="81"/>
            <rFont val="Tahoma"/>
            <family val="2"/>
          </rPr>
          <t xml:space="preserve">Energie wird der Außenluft entzogen und dem Heizwasserkreislauf zugeführt.
</t>
        </r>
        <r>
          <rPr>
            <b/>
            <sz val="9"/>
            <color indexed="81"/>
            <rFont val="Tahoma"/>
            <family val="2"/>
          </rPr>
          <t xml:space="preserve">Wärmepumpe, Sole/Wasser: </t>
        </r>
        <r>
          <rPr>
            <sz val="9"/>
            <color indexed="81"/>
            <rFont val="Tahoma"/>
            <family val="2"/>
          </rPr>
          <t xml:space="preserve">(inkl. Direktverdampfer) wie z.B. Erdkollektor, Tiefenbohrung, Energie wird dem Erdreich entzogen und dem Heizwasserkreislauf zugeführt.
</t>
        </r>
        <r>
          <rPr>
            <b/>
            <sz val="9"/>
            <color indexed="81"/>
            <rFont val="Tahoma"/>
            <family val="2"/>
          </rPr>
          <t xml:space="preserve">Wärmepumpe, Wasser/Wasser: </t>
        </r>
        <r>
          <rPr>
            <sz val="9"/>
            <color indexed="81"/>
            <rFont val="Tahoma"/>
            <family val="2"/>
          </rPr>
          <t xml:space="preserve">Energie wird dem Wasser (i. d. R. dem Grundwasser) entzogen und dem Heizwasserkreislauf zugeführt.
</t>
        </r>
        <r>
          <rPr>
            <b/>
            <sz val="9"/>
            <color indexed="81"/>
            <rFont val="Tahoma"/>
            <family val="2"/>
          </rPr>
          <t xml:space="preserve">Wärmepumpe, sonstige: </t>
        </r>
        <r>
          <rPr>
            <sz val="9"/>
            <color indexed="81"/>
            <rFont val="Tahoma"/>
            <family val="2"/>
          </rPr>
          <t xml:space="preserve">Kombinationsgerät aus Lüftungsgerät mit Wärmerückgewinnung und Luft / Wasser-Wärmepumpe etc. (z. B. Passivhauskompaktgerät)
</t>
        </r>
        <r>
          <rPr>
            <b/>
            <sz val="9"/>
            <color indexed="81"/>
            <rFont val="Tahoma"/>
            <family val="2"/>
          </rPr>
          <t xml:space="preserve">Thermische Solaranlage mit Beitrag zur Raumheizung: </t>
        </r>
        <r>
          <rPr>
            <sz val="9"/>
            <color indexed="81"/>
            <rFont val="Tahoma"/>
            <family val="2"/>
          </rPr>
          <t xml:space="preserve">Die Solaranlage liefert zusätzlich zum Warmwasser auch Energie für die Raumheizung.
</t>
        </r>
        <r>
          <rPr>
            <b/>
            <sz val="9"/>
            <color indexed="81"/>
            <rFont val="Tahoma"/>
            <family val="2"/>
          </rPr>
          <t xml:space="preserve">Fernwärme: </t>
        </r>
        <r>
          <rPr>
            <sz val="9"/>
            <color indexed="81"/>
            <rFont val="Tahoma"/>
            <family val="2"/>
          </rPr>
          <t xml:space="preserve">Das Gebäude wird über eine Fernwärmeleitung mit Wärme (meist mit einer Wärmeübergabestation) versorgt (meist mit einer Wärmeübergabestation).
</t>
        </r>
        <r>
          <rPr>
            <b/>
            <sz val="9"/>
            <color indexed="81"/>
            <rFont val="Tahoma"/>
            <family val="2"/>
          </rPr>
          <t xml:space="preserve">Nahwärme (Blockheizung): </t>
        </r>
        <r>
          <rPr>
            <sz val="9"/>
            <color indexed="81"/>
            <rFont val="Tahoma"/>
            <family val="2"/>
          </rPr>
          <t xml:space="preserve">Das Gebäude wird durch eine Heizungsanlage eines anderen Gebäudes (z. B. Nachbargebäude) versorgt. Nicht zur Nahwärme zählen Heizungen, die in einem Nebengebäude betrieben werden und nur ein Gebäude versorgen.
</t>
        </r>
        <r>
          <rPr>
            <b/>
            <sz val="9"/>
            <color indexed="81"/>
            <rFont val="Tahoma"/>
            <family val="2"/>
          </rPr>
          <t xml:space="preserve">Raumheizgerät bzw. Herd: </t>
        </r>
        <r>
          <rPr>
            <sz val="9"/>
            <color indexed="81"/>
            <rFont val="Tahoma"/>
            <family val="2"/>
          </rPr>
          <t xml:space="preserve">z.B. Kamin oder Nachtstromheizung.
</t>
        </r>
        <r>
          <rPr>
            <b/>
            <sz val="9"/>
            <color indexed="81"/>
            <rFont val="Tahoma"/>
            <family val="2"/>
          </rPr>
          <t xml:space="preserve">Sonstige Wärmebereitstellungssyteme: </t>
        </r>
        <r>
          <rPr>
            <sz val="9"/>
            <color indexed="81"/>
            <rFont val="Tahoma"/>
            <family val="2"/>
          </rPr>
          <t xml:space="preserve">Alle anderen, vorher nicht erwähnten Wärmebereitstellungssysteme, z. B. Kraft-Wärmekopplung, Dampferzeuger.
</t>
        </r>
      </text>
    </comment>
    <comment ref="J530" authorId="0" shapeId="0" xr:uid="{00000000-0006-0000-0300-0000CF000000}">
      <text>
        <r>
          <rPr>
            <sz val="9"/>
            <color indexed="81"/>
            <rFont val="Tahoma"/>
            <family val="2"/>
          </rPr>
          <t xml:space="preserve">Bei </t>
        </r>
        <r>
          <rPr>
            <b/>
            <sz val="9"/>
            <color indexed="81"/>
            <rFont val="Tahoma"/>
            <family val="2"/>
          </rPr>
          <t xml:space="preserve">Wärmepumpen </t>
        </r>
        <r>
          <rPr>
            <sz val="9"/>
            <color indexed="81"/>
            <rFont val="Tahoma"/>
            <family val="2"/>
          </rPr>
          <t xml:space="preserve">ist als Brennstoff </t>
        </r>
        <r>
          <rPr>
            <sz val="9"/>
            <color indexed="81"/>
            <rFont val="Tahoma"/>
            <family val="2"/>
          </rPr>
          <t>"</t>
        </r>
        <r>
          <rPr>
            <b/>
            <sz val="9"/>
            <color indexed="81"/>
            <rFont val="Tahoma"/>
            <family val="2"/>
          </rPr>
          <t>andere</t>
        </r>
        <r>
          <rPr>
            <sz val="9"/>
            <color indexed="81"/>
            <rFont val="Tahoma"/>
            <family val="2"/>
          </rPr>
          <t>" auszuwählen.</t>
        </r>
      </text>
    </comment>
    <comment ref="Q530" authorId="0" shapeId="0" xr:uid="{00000000-0006-0000-0300-0000D0000000}">
      <text>
        <r>
          <rPr>
            <b/>
            <sz val="9"/>
            <color indexed="81"/>
            <rFont val="Tahoma"/>
            <family val="2"/>
          </rPr>
          <t xml:space="preserve">Wärmeabgabesystem
</t>
        </r>
        <r>
          <rPr>
            <sz val="9"/>
            <color indexed="81"/>
            <rFont val="Tahoma"/>
            <family val="2"/>
          </rPr>
          <t xml:space="preserve">
</t>
        </r>
        <r>
          <rPr>
            <b/>
            <sz val="9"/>
            <color indexed="81"/>
            <rFont val="Tahoma"/>
            <family val="2"/>
          </rPr>
          <t xml:space="preserve">Kleinflächige Wärmeabgabe: </t>
        </r>
        <r>
          <rPr>
            <sz val="9"/>
            <color indexed="81"/>
            <rFont val="Tahoma"/>
            <family val="2"/>
          </rPr>
          <t xml:space="preserve">Die Wärmeabgabe erfolgt über Kleinflächige Heizkörper wie z. B. Radiatoren oder Konvektoren.
</t>
        </r>
        <r>
          <rPr>
            <b/>
            <sz val="9"/>
            <color indexed="81"/>
            <rFont val="Tahoma"/>
            <family val="2"/>
          </rPr>
          <t xml:space="preserve">Flächenheizung: </t>
        </r>
        <r>
          <rPr>
            <sz val="9"/>
            <color indexed="81"/>
            <rFont val="Tahoma"/>
            <family val="2"/>
          </rPr>
          <t xml:space="preserve">Die Wärmeabgabe erfolgt über große Flächen wie z. B. bei Fußboden-, Wand-, oder Deckenheizungen).
</t>
        </r>
        <r>
          <rPr>
            <b/>
            <sz val="9"/>
            <color indexed="81"/>
            <rFont val="Tahoma"/>
            <family val="2"/>
          </rPr>
          <t xml:space="preserve">Luftheizung: </t>
        </r>
        <r>
          <rPr>
            <sz val="9"/>
            <color indexed="81"/>
            <rFont val="Tahoma"/>
            <family val="2"/>
          </rPr>
          <t xml:space="preserve">Über die Erwärmung der Zuluft wird über das Lüftungssystem Energie in das Gebäude eingetragen die damit einen Beitrag zur Beheizung des Gebäudes leistet.
</t>
        </r>
        <r>
          <rPr>
            <b/>
            <sz val="9"/>
            <color indexed="81"/>
            <rFont val="Tahoma"/>
            <family val="2"/>
          </rPr>
          <t xml:space="preserve">Gebläsekonvektor: </t>
        </r>
        <r>
          <rPr>
            <sz val="9"/>
            <color indexed="81"/>
            <rFont val="Tahoma"/>
            <family val="2"/>
          </rPr>
          <t>Wärmeabgabesystem das mit Warmwasser betrieben wird und mit einem Gebläse die Wärme in den Raum abgibt.</t>
        </r>
      </text>
    </comment>
    <comment ref="C533" authorId="0" shapeId="0" xr:uid="{00000000-0006-0000-0300-0000D1000000}">
      <text>
        <r>
          <rPr>
            <b/>
            <sz val="9"/>
            <color indexed="81"/>
            <rFont val="Tahoma"/>
            <family val="2"/>
          </rPr>
          <t>Art der Warmwasseraufbereitung</t>
        </r>
        <r>
          <rPr>
            <sz val="9"/>
            <color indexed="81"/>
            <rFont val="Tahoma"/>
            <family val="2"/>
          </rPr>
          <t xml:space="preserve">
Die möglichen Arten der Warmwasseraufbereitung sind:
</t>
        </r>
        <r>
          <rPr>
            <b/>
            <sz val="9"/>
            <color indexed="81"/>
            <rFont val="Tahoma"/>
            <family val="2"/>
          </rPr>
          <t xml:space="preserve">kombinierte Erzeugung mit Raumwärme: </t>
        </r>
        <r>
          <rPr>
            <sz val="9"/>
            <color indexed="81"/>
            <rFont val="Tahoma"/>
            <family val="2"/>
          </rPr>
          <t xml:space="preserve">Z. B. ein und derselbe Kessel dient der Erzeugung der Raumwärme und der Warmwasserbereitung.
</t>
        </r>
        <r>
          <rPr>
            <b/>
            <sz val="9"/>
            <color indexed="81"/>
            <rFont val="Tahoma"/>
            <family val="2"/>
          </rPr>
          <t xml:space="preserve">getrennte Erzeugung mittels separatem Kessel.
getrennte Erzeugung mittels separater Nah-/Fernwärme.
getrennte Erzeugung mittels elektrischer Energie.
getrennte Erzeugung mittels separater Wärmepumpe.
Thermische Solaranlage kombiniert mit Heizsystem: </t>
        </r>
        <r>
          <rPr>
            <sz val="9"/>
            <color indexed="81"/>
            <rFont val="Tahoma"/>
            <family val="2"/>
          </rPr>
          <t xml:space="preserve">Die Warmwasserbereitung wird immer mit einem zweiten System kombiniert um auch in Schlechtwetterperioden Warmwasser zur Verfügung zu haben.
</t>
        </r>
        <r>
          <rPr>
            <b/>
            <sz val="9"/>
            <color indexed="81"/>
            <rFont val="Tahoma"/>
            <family val="2"/>
          </rPr>
          <t xml:space="preserve">Thermische Solaranlage kombiniert mit anderen.
</t>
        </r>
      </text>
    </comment>
    <comment ref="M533" authorId="0" shapeId="0" xr:uid="{00000000-0006-0000-0300-0000D2000000}">
      <text>
        <r>
          <rPr>
            <b/>
            <sz val="9"/>
            <color indexed="81"/>
            <rFont val="Tahoma"/>
            <family val="2"/>
          </rPr>
          <t xml:space="preserve">Belüftung
</t>
        </r>
        <r>
          <rPr>
            <sz val="9"/>
            <color indexed="81"/>
            <rFont val="Tahoma"/>
            <family val="2"/>
          </rPr>
          <t xml:space="preserve">
</t>
        </r>
        <r>
          <rPr>
            <b/>
            <sz val="9"/>
            <color indexed="81"/>
            <rFont val="Tahoma"/>
            <family val="2"/>
          </rPr>
          <t xml:space="preserve">natürliche Lüftung (Fensterlüftung): </t>
        </r>
        <r>
          <rPr>
            <sz val="9"/>
            <color indexed="81"/>
            <rFont val="Tahoma"/>
            <family val="2"/>
          </rPr>
          <t xml:space="preserve">Die Lüftungen erfolgt ausschließlich über das Öffnen von Fenstern und Türen.
</t>
        </r>
        <r>
          <rPr>
            <b/>
            <sz val="9"/>
            <color indexed="81"/>
            <rFont val="Tahoma"/>
            <family val="2"/>
          </rPr>
          <t xml:space="preserve">Mechanische Lüftung allgemein: </t>
        </r>
        <r>
          <rPr>
            <sz val="9"/>
            <color indexed="81"/>
            <rFont val="Tahoma"/>
            <family val="2"/>
          </rPr>
          <t xml:space="preserve">Darunter fallen mechanische Lüftungen (mit und ohne Wärmerückgewinnung) mit Ausnahme von Dunstabzügen in Küchen sowie Abzüge in Bad- und WC-Anlagen.
</t>
        </r>
        <r>
          <rPr>
            <b/>
            <sz val="9"/>
            <color indexed="81"/>
            <rFont val="Tahoma"/>
            <family val="2"/>
          </rPr>
          <t>mechanische Lüftung: Abluftanlage:</t>
        </r>
        <r>
          <rPr>
            <sz val="9"/>
            <color indexed="81"/>
            <rFont val="Tahoma"/>
            <family val="2"/>
          </rPr>
          <t xml:space="preserve"> Die Abluft wird mechanisch abgeführt, während die Zuluft natürlich nachströmt.
</t>
        </r>
        <r>
          <rPr>
            <b/>
            <sz val="9"/>
            <color indexed="81"/>
            <rFont val="Tahoma"/>
            <family val="2"/>
          </rPr>
          <t xml:space="preserve">mechanische Lüftung: Zu- und Abluftanlage mit Wärmerückgewinnung: </t>
        </r>
        <r>
          <rPr>
            <sz val="9"/>
            <color indexed="81"/>
            <rFont val="Tahoma"/>
            <family val="2"/>
          </rPr>
          <t>Die Abluft sowie auch die Zuluft werden mechanisch ab- bzw. zugeführt, wobei die Wärme in der Abluft rückgewonnen wird.
Die Raumlufttechnische Anlage liefert neben dem Raumluftaustausch einen wesentlichen Beitrag zu Heizung, Kühlung sowie Befeuchtung bzw. Kombinationen von diesen (betrifft ausschließlich Nichtwohngebäude).</t>
        </r>
      </text>
    </comment>
  </commentList>
</comments>
</file>

<file path=xl/sharedStrings.xml><?xml version="1.0" encoding="utf-8"?>
<sst xmlns="http://schemas.openxmlformats.org/spreadsheetml/2006/main" count="1638" uniqueCount="378">
  <si>
    <t>Wasserversorgung:</t>
  </si>
  <si>
    <t>Energieversorgung:</t>
  </si>
  <si>
    <t>[kWh/m²*a]</t>
  </si>
  <si>
    <t>auf dem Grundstück</t>
  </si>
  <si>
    <t>KG:</t>
  </si>
  <si>
    <t>Dem Bauansuchen angeschlossen sind:</t>
  </si>
  <si>
    <t>Baubeschreibung (3-fach)</t>
  </si>
  <si>
    <t>Baupläne im Maßstab 1:100 (3-fach)</t>
  </si>
  <si>
    <t>Baumassenberechnung nach dem TVAG (bei Neu-, Zu- und Umbauten)</t>
  </si>
  <si>
    <t>Sonstiges:</t>
  </si>
  <si>
    <t>Datum</t>
  </si>
  <si>
    <t>Ort</t>
  </si>
  <si>
    <t>Baubeschreibung</t>
  </si>
  <si>
    <t>Grundstück-Nr.</t>
  </si>
  <si>
    <t>Einlagezahl:</t>
  </si>
  <si>
    <t>Zufahrt über:</t>
  </si>
  <si>
    <t>Niederschlagswasserentsorgung:</t>
  </si>
  <si>
    <t>Gefahrenzone:</t>
  </si>
  <si>
    <t>Nutzungsbeschränkung:</t>
  </si>
  <si>
    <t>m²</t>
  </si>
  <si>
    <t>Größe des Bauplatzes:</t>
  </si>
  <si>
    <t>Bebauungsplan vorhanden?</t>
  </si>
  <si>
    <t>Widmung lt. Flächenwidmungsplan:</t>
  </si>
  <si>
    <t>Landesstraße</t>
  </si>
  <si>
    <t>Bundesstraße</t>
  </si>
  <si>
    <t>Dropdown Zufahrt</t>
  </si>
  <si>
    <t>Dropdown Wasserversorgung</t>
  </si>
  <si>
    <t>Dropdown Niederschlagswasserentsorgung</t>
  </si>
  <si>
    <t>Versickerung am Bauplatz</t>
  </si>
  <si>
    <t>Farbe der Fassade:</t>
  </si>
  <si>
    <t>Farbe des Daches:</t>
  </si>
  <si>
    <t>Art der Rauch- und Abgasfänge:</t>
  </si>
  <si>
    <t>Brandschutzeinrichtungen:</t>
  </si>
  <si>
    <t>Einlaufstempel</t>
  </si>
  <si>
    <t>Der/Die gefertigte Bauwerber/in:</t>
  </si>
  <si>
    <t>Telefon-Nummer:</t>
  </si>
  <si>
    <t>E-Mail-Adresse:</t>
  </si>
  <si>
    <t>m³</t>
  </si>
  <si>
    <t>Überbaute Grundfläche:</t>
  </si>
  <si>
    <t>Baumasse Umbau:</t>
  </si>
  <si>
    <t>Baumasse Altbestand am Bauplatz:</t>
  </si>
  <si>
    <t>Baumasse Abbruch:</t>
  </si>
  <si>
    <t>m</t>
  </si>
  <si>
    <t>Gebäudehöhe:</t>
  </si>
  <si>
    <t>Eigenversorgung</t>
  </si>
  <si>
    <t>Kein Anschluss vorhanden</t>
  </si>
  <si>
    <t>Dropdown Energieversorgung</t>
  </si>
  <si>
    <t>Anschluss an ein Netz (TINETZ)</t>
  </si>
  <si>
    <t>Sammelgrube</t>
  </si>
  <si>
    <t>Abwasserentsorgung:</t>
  </si>
  <si>
    <t>Anschluss an ein Kanalnetz</t>
  </si>
  <si>
    <t>Dropdown Flächenwidmung</t>
  </si>
  <si>
    <t>Gemeindestraße</t>
  </si>
  <si>
    <t>Öffentlich rechtliche Straßeninteressentschaft(en)</t>
  </si>
  <si>
    <t>Lt. Bebauungsplan</t>
  </si>
  <si>
    <t>Lt. Bauplanung</t>
  </si>
  <si>
    <t>Dropdown Bauweisen</t>
  </si>
  <si>
    <t>Wird die Baufluchtlinie überbaut?</t>
  </si>
  <si>
    <t>Wird die Baugrenzlinie überbaut?</t>
  </si>
  <si>
    <t>U-Wert-Ermittlung (bei konditionierten Gebäuden)</t>
  </si>
  <si>
    <t>Dropdown Abwasserentsorgung</t>
  </si>
  <si>
    <t>Nr.</t>
  </si>
  <si>
    <t>Zahl:</t>
  </si>
  <si>
    <t>BUNDESGEBÜHR</t>
  </si>
  <si>
    <t>Registriert unter Verzeichnis</t>
  </si>
  <si>
    <t>Die Rechtmäßigkeit des Baubestandes wurde überprüft und wird bestätigt (bei Zu- und Umbauten).</t>
  </si>
  <si>
    <t>Unterschrift Bauwerber/in:</t>
  </si>
  <si>
    <t>cm</t>
  </si>
  <si>
    <t>BAUANSUCHEN</t>
  </si>
  <si>
    <t>Dachgeschoß</t>
  </si>
  <si>
    <t>Erdgeschoß</t>
  </si>
  <si>
    <t>Keller</t>
  </si>
  <si>
    <t>Raumhöhe</t>
  </si>
  <si>
    <t>Bauweise</t>
  </si>
  <si>
    <t>Dropdown Bauweise</t>
  </si>
  <si>
    <t>Mauerwerkbau</t>
  </si>
  <si>
    <t>Stahlbetonskelett</t>
  </si>
  <si>
    <t>Stahlskelett</t>
  </si>
  <si>
    <t>Holzriegelkonstruktion</t>
  </si>
  <si>
    <t xml:space="preserve">Brutto-Grundfläche pro Geschoß </t>
  </si>
  <si>
    <t>Brutto-Rauminhalt:</t>
  </si>
  <si>
    <r>
      <t xml:space="preserve">Beschreibung des Bauvorhabens </t>
    </r>
    <r>
      <rPr>
        <sz val="10"/>
        <rFont val="Arial"/>
        <family val="2"/>
      </rPr>
      <t>(Art, Konstruktion, Verwendungszweck udgl.)</t>
    </r>
  </si>
  <si>
    <t>Anschluss an die Gemeindewasserleitung</t>
  </si>
  <si>
    <t>Anschluss an eine Genossenschaftsleitung</t>
  </si>
  <si>
    <t>Eigenversorgung (Trinkwasserattest erforderlich)</t>
  </si>
  <si>
    <t>Kleinkläranlage (wasserrechtl. Bewilligung erforderlich)</t>
  </si>
  <si>
    <t>Einleitung in Gewässer (wasserrechtl. Bewilligung erforderlich)</t>
  </si>
  <si>
    <t>Sickergrube (wasserrechtl. Bewilligung erforderlich)</t>
  </si>
  <si>
    <r>
      <t xml:space="preserve">Lichte </t>
    </r>
    <r>
      <rPr>
        <sz val="10"/>
        <rFont val="Symbol"/>
        <family val="1"/>
        <charset val="2"/>
      </rPr>
      <t>Æ:</t>
    </r>
  </si>
  <si>
    <t>Dropdown Brandschutzeinrichtungen</t>
  </si>
  <si>
    <t>Feuerlöscher</t>
  </si>
  <si>
    <t>Rauchmelder</t>
  </si>
  <si>
    <t>Sprenkelanlage udgl.</t>
  </si>
  <si>
    <t>Anz. der vorgesehenen Kfz-Stellplätze:</t>
  </si>
  <si>
    <t>Anzahl der oberirdischen Geschoße:</t>
  </si>
  <si>
    <t>Unterschrift und Stempel des Planers:</t>
  </si>
  <si>
    <t>Die Richtigkeit und Vollständigkeit der gemachten Angaben wird bestätigt:</t>
  </si>
  <si>
    <t>Anschluss an Gemeindekanal (Vertrag mit Entsorger erforderlich)</t>
  </si>
  <si>
    <t>Das Bauvorhaben weicht in folgenden Punkten von den OIB-Richtlinien ab:</t>
  </si>
  <si>
    <t>Sonstige Angaben</t>
  </si>
  <si>
    <t>Besondere</t>
  </si>
  <si>
    <t>Keine</t>
  </si>
  <si>
    <t>Geschlossene</t>
  </si>
  <si>
    <t>Offene</t>
  </si>
  <si>
    <t>Gekuppelte</t>
  </si>
  <si>
    <t>M:</t>
  </si>
  <si>
    <t>H:</t>
  </si>
  <si>
    <t>-</t>
  </si>
  <si>
    <t>Zum Bauansuchen vom:</t>
  </si>
  <si>
    <t>Dropdown Nutzungsarten</t>
  </si>
  <si>
    <t>Wohnung</t>
  </si>
  <si>
    <t>Wohnung/Arbeitsstätte</t>
  </si>
  <si>
    <t>Wohnfläche für Gemeinschaften</t>
  </si>
  <si>
    <t>Hotel und andere Einheiten für kurzfristige Beherbergung</t>
  </si>
  <si>
    <t>Büroflächen</t>
  </si>
  <si>
    <t>Groß- und Einzelhandelsflächen</t>
  </si>
  <si>
    <t>Verkehr und Nachrichtenwesen</t>
  </si>
  <si>
    <t>Industrie und Lagerei</t>
  </si>
  <si>
    <t>Kultur, Freizeit, Bildungs- und Gesundheitswesen</t>
  </si>
  <si>
    <t>Landwirtschaftliche Nutzung</t>
  </si>
  <si>
    <t>Privatgarage</t>
  </si>
  <si>
    <t>Kirche, sonstige Sakralbauten</t>
  </si>
  <si>
    <t>Pseudobaulichkeit (Zelte, Wohnwägen etc.)</t>
  </si>
  <si>
    <t>Sonstiges Bauwerk</t>
  </si>
  <si>
    <t>Dachbodenfläche</t>
  </si>
  <si>
    <t>Kellerfläche</t>
  </si>
  <si>
    <t>Verkehrsflächen</t>
  </si>
  <si>
    <t>1. Obergeschoß</t>
  </si>
  <si>
    <t>2. Obergeschoß</t>
  </si>
  <si>
    <t>Geschoßangabe
(Gebäudeebene)</t>
  </si>
  <si>
    <t>Nutzungsart:</t>
  </si>
  <si>
    <t>Anzahl Räume ab 4 m²</t>
  </si>
  <si>
    <t>In der Nutzungseinheit befinden sich:</t>
  </si>
  <si>
    <t>Nutzfläche</t>
  </si>
  <si>
    <t>Dropdown Wärmebereitstellungssystem</t>
  </si>
  <si>
    <t>Kessel: Standardkessel</t>
  </si>
  <si>
    <t>Kessel: Niedertemperaturkessel</t>
  </si>
  <si>
    <t>Kessel: Brennwertkessel</t>
  </si>
  <si>
    <t>Wärmepumpe, Außenluft/Wasser</t>
  </si>
  <si>
    <t>Wärmepume, Sole/Wasser</t>
  </si>
  <si>
    <t>Wärmepumpe, Wasser/Wasser</t>
  </si>
  <si>
    <t>Thermische Solaranlage mit Beitrag zur Raumheizung</t>
  </si>
  <si>
    <t>Fernwärme</t>
  </si>
  <si>
    <t>Nahwärme (Blockheizung)</t>
  </si>
  <si>
    <t>Raumheizgerät bzw. Herd</t>
  </si>
  <si>
    <t>Sonstige Wärmebereitstellungssysteme</t>
  </si>
  <si>
    <t>Wärmepumpe, sonstige</t>
  </si>
  <si>
    <t>Heizöl Extraleicht</t>
  </si>
  <si>
    <t>Heizöl Leicht</t>
  </si>
  <si>
    <t>Erdgas</t>
  </si>
  <si>
    <t>Flüssiggas</t>
  </si>
  <si>
    <t>Nah- und Fernwärme</t>
  </si>
  <si>
    <t>Kohle</t>
  </si>
  <si>
    <t>Scheitholz</t>
  </si>
  <si>
    <t>Hackschnitzel</t>
  </si>
  <si>
    <t>Holz-Pellets</t>
  </si>
  <si>
    <t>Sonstige Biomasse</t>
  </si>
  <si>
    <t>Strom</t>
  </si>
  <si>
    <t>Dropdown Brennstoff</t>
  </si>
  <si>
    <t>Dropdown Wärmeabgabesystem</t>
  </si>
  <si>
    <t>Kleinflächige Wärmeabgabe</t>
  </si>
  <si>
    <t>Flächenheizung</t>
  </si>
  <si>
    <t>Luftheizung</t>
  </si>
  <si>
    <t>Gebläsekonvektor</t>
  </si>
  <si>
    <t>Dropdown Belüftung</t>
  </si>
  <si>
    <t>Dropdown Warmwasseraufbereitung</t>
  </si>
  <si>
    <t>Thermische Solaranlage kombiniert mit andere</t>
  </si>
  <si>
    <t>Kein Warmwasser</t>
  </si>
  <si>
    <t>Getrennte Erzeugung mittels separater Wärmepumpe</t>
  </si>
  <si>
    <t>Getrennte Erzeugung mittels elektrischer Energie</t>
  </si>
  <si>
    <t>Getrennte Erzeugung mittels separatem Kessel</t>
  </si>
  <si>
    <t>Kombinierte Erzeugung mit Raumwärme</t>
  </si>
  <si>
    <t>Nicht beheizt</t>
  </si>
  <si>
    <t>Natürliche Lüftung (Fensterlüftung)</t>
  </si>
  <si>
    <t>Mechanische Lüftung: Abluftanlage</t>
  </si>
  <si>
    <t>Raumtechnische Anlage für Befeuchtung</t>
  </si>
  <si>
    <t>Raumtechnische Anlage für Kühlung</t>
  </si>
  <si>
    <t>Raumtechnische Anlage für Heizung</t>
  </si>
  <si>
    <t>Keine Belüftung</t>
  </si>
  <si>
    <t>Mechanische Lüftung: Zu- u. Abluftanlage mit Wärmerückgewinnung</t>
  </si>
  <si>
    <t>Rechtsverhältnis:</t>
  </si>
  <si>
    <t>Wohnungseigentum (Wohnungseigentumsgesetz)</t>
  </si>
  <si>
    <t>Hauptmiete (einschl. Nutzungswohnungen v. Genossenschaften)</t>
  </si>
  <si>
    <t>Dienst- oder Naturalwohnung</t>
  </si>
  <si>
    <t>Eigenbenützung durch den Gebäudeeigentümer (Eigenheime)</t>
  </si>
  <si>
    <t>Dropdown Rechtsverhältnis</t>
  </si>
  <si>
    <t>Sonst. Rechtsverhältnis (Benützung ohne Entgelt durch Verwandte des Hauseigentümers etc.)</t>
  </si>
  <si>
    <t>Wärmebereitstellungssystem</t>
  </si>
  <si>
    <t>Art des Brennstoffes</t>
  </si>
  <si>
    <t>Wärmeabgabesystem</t>
  </si>
  <si>
    <t>Belüftungsart</t>
  </si>
  <si>
    <t>Durchschnittliche
Geschoßhöhe</t>
  </si>
  <si>
    <t>1. Untergeschoß (Keller)</t>
  </si>
  <si>
    <t>Seite 2</t>
  </si>
  <si>
    <t>Seite 1</t>
  </si>
  <si>
    <t>Geschoß(e)</t>
  </si>
  <si>
    <t>Getrennte Erzeugung mittels separater Nah-/Fernwärme</t>
  </si>
  <si>
    <t>Thermische Solaranlage kombiniert mit Heizsystem</t>
  </si>
  <si>
    <t>Geschoßangabe</t>
  </si>
  <si>
    <t>Texte Nutzungseinheiten</t>
  </si>
  <si>
    <t>Gemeinschaftliche Nutzflächen (Sauna, Partyraum etc.)</t>
  </si>
  <si>
    <t>Anzahl der Geschoße im Gebäude:</t>
  </si>
  <si>
    <t>Betriebsweise</t>
  </si>
  <si>
    <t>Beheizung</t>
  </si>
  <si>
    <t>Warmwasser-
aufbereitung</t>
  </si>
  <si>
    <t>Belüftung</t>
  </si>
  <si>
    <t>Wärmebereitstellung</t>
  </si>
  <si>
    <t>Wärmebereit-
stellungssystem</t>
  </si>
  <si>
    <t>Art des Brennstoffs</t>
  </si>
  <si>
    <t>Wärmeabgabe-
system</t>
  </si>
  <si>
    <t>Art der Aufbereitung</t>
  </si>
  <si>
    <t>Bei Neu- oder Zubauten der Nachweis des Eigentums oder des Baurechtes am Bauplatz (Grundbuch-
sauszug) oder die grundverkehrsbehördlich angezeigte Zustimmung des Grundeigentümers zum Bauvorhaben.</t>
  </si>
  <si>
    <t>Art der Warmwasseraufbereitung</t>
  </si>
  <si>
    <t>A</t>
  </si>
  <si>
    <t>Angaben zum Gebäude</t>
  </si>
  <si>
    <t>B</t>
  </si>
  <si>
    <t>Angaben zu den Nutzungseinheiten</t>
  </si>
  <si>
    <t>Nachfolgende Daten sind nur dann bekannt zu geben, wenn sie vom Gebäude lt. Pt. A abweichen:</t>
  </si>
  <si>
    <r>
      <t>Nutzungseinheit Nr. 1</t>
    </r>
    <r>
      <rPr>
        <sz val="10"/>
        <rFont val="Arial"/>
        <family val="2"/>
      </rPr>
      <t xml:space="preserve"> - verteilt sich über</t>
    </r>
  </si>
  <si>
    <r>
      <t>Nutzungseinheit Nr. 4</t>
    </r>
    <r>
      <rPr>
        <sz val="10"/>
        <rFont val="Arial"/>
        <family val="2"/>
      </rPr>
      <t xml:space="preserve"> - verteilt sich über</t>
    </r>
  </si>
  <si>
    <r>
      <t>Nutzungseinheit Nr. 5</t>
    </r>
    <r>
      <rPr>
        <sz val="10"/>
        <rFont val="Arial"/>
        <family val="2"/>
      </rPr>
      <t xml:space="preserve"> - verteilt sich über</t>
    </r>
  </si>
  <si>
    <r>
      <t>Nutzungseinheit Nr. 6</t>
    </r>
    <r>
      <rPr>
        <sz val="10"/>
        <rFont val="Arial"/>
        <family val="2"/>
      </rPr>
      <t xml:space="preserve"> - verteilt sich über</t>
    </r>
  </si>
  <si>
    <t>AGWR II - Statistische Angaben zu weiteren Nutzungseinheiten</t>
  </si>
  <si>
    <r>
      <t>Nutzungseinheit Nr. 9</t>
    </r>
    <r>
      <rPr>
        <sz val="10"/>
        <rFont val="Arial"/>
        <family val="2"/>
      </rPr>
      <t xml:space="preserve"> - verteilt sich über</t>
    </r>
  </si>
  <si>
    <r>
      <t>Nutzungseinheit Nr. 8</t>
    </r>
    <r>
      <rPr>
        <sz val="10"/>
        <rFont val="Arial"/>
        <family val="2"/>
      </rPr>
      <t xml:space="preserve"> - verteilt sich über</t>
    </r>
  </si>
  <si>
    <r>
      <t>Nutzungseinheit Nr. 7</t>
    </r>
    <r>
      <rPr>
        <sz val="10"/>
        <rFont val="Arial"/>
        <family val="2"/>
      </rPr>
      <t xml:space="preserve"> - verteilt sich über</t>
    </r>
  </si>
  <si>
    <r>
      <t>Nutzungseinheit Nr. 10</t>
    </r>
    <r>
      <rPr>
        <sz val="10"/>
        <rFont val="Arial"/>
        <family val="2"/>
      </rPr>
      <t xml:space="preserve"> - verteilt sich über</t>
    </r>
  </si>
  <si>
    <r>
      <t>Nutzungseinheit Nr. 11</t>
    </r>
    <r>
      <rPr>
        <sz val="10"/>
        <rFont val="Arial"/>
        <family val="2"/>
      </rPr>
      <t xml:space="preserve"> - verteilt sich über</t>
    </r>
  </si>
  <si>
    <r>
      <t>Nutzungseinheit Nr. 12</t>
    </r>
    <r>
      <rPr>
        <sz val="10"/>
        <rFont val="Arial"/>
        <family val="2"/>
      </rPr>
      <t xml:space="preserve"> - verteilt sich über</t>
    </r>
  </si>
  <si>
    <t>Art und Leistung der Heizung:</t>
  </si>
  <si>
    <t>Blitzschutzanlage:</t>
  </si>
  <si>
    <t>Schriftliche und nachvollziehbare Berechnungen sind beizulegen.</t>
  </si>
  <si>
    <t>andere</t>
  </si>
  <si>
    <t>Baumasse Neu:</t>
  </si>
  <si>
    <t>Wärmebedarf des Gebäudes:</t>
  </si>
  <si>
    <t>Bebaute Fläche:</t>
  </si>
  <si>
    <r>
      <t>Art der Konstruktion - Bauweise</t>
    </r>
    <r>
      <rPr>
        <sz val="11"/>
        <rFont val="Arial"/>
        <family val="2"/>
      </rPr>
      <t xml:space="preserve"> </t>
    </r>
    <r>
      <rPr>
        <sz val="10"/>
        <rFont val="Arial"/>
        <family val="2"/>
      </rPr>
      <t>(geschoßweise Angaben bei Gebäuden):</t>
    </r>
  </si>
  <si>
    <t>Festlegungen des Bebauungsplanes</t>
  </si>
  <si>
    <t>Angaben zum Bauplatz</t>
  </si>
  <si>
    <t>Eigentümer/in lt. Grundbuchstand:</t>
  </si>
  <si>
    <t>Wärmebedarf/Energiekennzahl:</t>
  </si>
  <si>
    <t>Oberirdisch</t>
  </si>
  <si>
    <t>Unterirdisch</t>
  </si>
  <si>
    <r>
      <t>Nutzungseinheit Nr. 13</t>
    </r>
    <r>
      <rPr>
        <sz val="10"/>
        <rFont val="Arial"/>
        <family val="2"/>
      </rPr>
      <t xml:space="preserve"> - verteilt sich über</t>
    </r>
  </si>
  <si>
    <r>
      <t>Nutzungseinheit Nr. 14</t>
    </r>
    <r>
      <rPr>
        <sz val="10"/>
        <rFont val="Arial"/>
        <family val="2"/>
      </rPr>
      <t xml:space="preserve"> - verteilt sich über</t>
    </r>
  </si>
  <si>
    <r>
      <t>Nutzungseinheit Nr. 15</t>
    </r>
    <r>
      <rPr>
        <sz val="10"/>
        <rFont val="Arial"/>
        <family val="2"/>
      </rPr>
      <t xml:space="preserve"> - verteilt sich über</t>
    </r>
  </si>
  <si>
    <r>
      <t>Nutzungseinheit Nr. 16</t>
    </r>
    <r>
      <rPr>
        <sz val="10"/>
        <rFont val="Arial"/>
        <family val="2"/>
      </rPr>
      <t xml:space="preserve"> - verteilt sich über</t>
    </r>
  </si>
  <si>
    <r>
      <t>Nutzungseinheit Nr. 17</t>
    </r>
    <r>
      <rPr>
        <sz val="10"/>
        <rFont val="Arial"/>
        <family val="2"/>
      </rPr>
      <t xml:space="preserve"> - verteilt sich über</t>
    </r>
  </si>
  <si>
    <r>
      <t>Nutzungseinheit Nr. 18</t>
    </r>
    <r>
      <rPr>
        <sz val="10"/>
        <rFont val="Arial"/>
        <family val="2"/>
      </rPr>
      <t xml:space="preserve"> - verteilt sich über</t>
    </r>
  </si>
  <si>
    <r>
      <t>Nutzungseinheit Nr. 19</t>
    </r>
    <r>
      <rPr>
        <sz val="10"/>
        <rFont val="Arial"/>
        <family val="2"/>
      </rPr>
      <t xml:space="preserve"> - verteilt sich über</t>
    </r>
  </si>
  <si>
    <r>
      <t>Nutzungseinheit Nr. 20</t>
    </r>
    <r>
      <rPr>
        <sz val="10"/>
        <rFont val="Arial"/>
        <family val="2"/>
      </rPr>
      <t xml:space="preserve"> - verteilt sich über</t>
    </r>
  </si>
  <si>
    <r>
      <t>Nutzungseinheit Nr. 21</t>
    </r>
    <r>
      <rPr>
        <sz val="10"/>
        <rFont val="Arial"/>
        <family val="2"/>
      </rPr>
      <t xml:space="preserve"> - verteilt sich über</t>
    </r>
  </si>
  <si>
    <r>
      <t>Nutzungseinheit Nr. 22</t>
    </r>
    <r>
      <rPr>
        <sz val="10"/>
        <rFont val="Arial"/>
        <family val="2"/>
      </rPr>
      <t xml:space="preserve"> - verteilt sich über</t>
    </r>
  </si>
  <si>
    <r>
      <t>Nutzungseinheit Nr. 23</t>
    </r>
    <r>
      <rPr>
        <sz val="10"/>
        <rFont val="Arial"/>
        <family val="2"/>
      </rPr>
      <t xml:space="preserve"> - verteilt sich über</t>
    </r>
  </si>
  <si>
    <r>
      <t>Nutzungseinheit Nr. 24</t>
    </r>
    <r>
      <rPr>
        <sz val="10"/>
        <rFont val="Arial"/>
        <family val="2"/>
      </rPr>
      <t xml:space="preserve"> - verteilt sich über</t>
    </r>
  </si>
  <si>
    <r>
      <t>Nutzungseinheit Nr. 25</t>
    </r>
    <r>
      <rPr>
        <sz val="10"/>
        <rFont val="Arial"/>
        <family val="2"/>
      </rPr>
      <t xml:space="preserve"> - verteilt sich über</t>
    </r>
  </si>
  <si>
    <r>
      <t>Nutzungseinheit Nr. 26</t>
    </r>
    <r>
      <rPr>
        <sz val="10"/>
        <rFont val="Arial"/>
        <family val="2"/>
      </rPr>
      <t xml:space="preserve"> - verteilt sich über</t>
    </r>
  </si>
  <si>
    <r>
      <t>Nutzungseinheit Nr. 27</t>
    </r>
    <r>
      <rPr>
        <sz val="10"/>
        <rFont val="Arial"/>
        <family val="2"/>
      </rPr>
      <t xml:space="preserve"> - verteilt sich über</t>
    </r>
  </si>
  <si>
    <r>
      <t>Nutzungseinheit Nr. 28</t>
    </r>
    <r>
      <rPr>
        <sz val="10"/>
        <rFont val="Arial"/>
        <family val="2"/>
      </rPr>
      <t xml:space="preserve"> - verteilt sich über</t>
    </r>
  </si>
  <si>
    <r>
      <t>Nutzungseinheit Nr. 29</t>
    </r>
    <r>
      <rPr>
        <sz val="10"/>
        <rFont val="Arial"/>
        <family val="2"/>
      </rPr>
      <t xml:space="preserve"> - verteilt sich über</t>
    </r>
  </si>
  <si>
    <r>
      <t>Nutzungseinheit Nr. 30</t>
    </r>
    <r>
      <rPr>
        <sz val="10"/>
        <rFont val="Arial"/>
        <family val="2"/>
      </rPr>
      <t xml:space="preserve"> - verteilt sich über</t>
    </r>
  </si>
  <si>
    <r>
      <t>Nutzungseinheit Nr. 31</t>
    </r>
    <r>
      <rPr>
        <sz val="10"/>
        <rFont val="Arial"/>
        <family val="2"/>
      </rPr>
      <t xml:space="preserve"> - verteilt sich über</t>
    </r>
  </si>
  <si>
    <r>
      <t>Nutzungseinheit Nr. 32</t>
    </r>
    <r>
      <rPr>
        <sz val="10"/>
        <rFont val="Arial"/>
        <family val="2"/>
      </rPr>
      <t xml:space="preserve"> - verteilt sich über</t>
    </r>
  </si>
  <si>
    <r>
      <t>Nutzungseinheit Nr. 33</t>
    </r>
    <r>
      <rPr>
        <sz val="10"/>
        <rFont val="Arial"/>
        <family val="2"/>
      </rPr>
      <t xml:space="preserve"> - verteilt sich über</t>
    </r>
  </si>
  <si>
    <t>Nur auszufüllen, wenn abweichend vom Gebäude lt. Pt. A des Tabellenblatte "AGWR II":</t>
  </si>
  <si>
    <t>Beiblatt AGWR II</t>
  </si>
  <si>
    <t>Eigentümer:</t>
  </si>
  <si>
    <t>Dropdown Eigentümer</t>
  </si>
  <si>
    <t>Bund</t>
  </si>
  <si>
    <t>Land</t>
  </si>
  <si>
    <t>Gemeinde</t>
  </si>
  <si>
    <t>Privatperson(en)</t>
  </si>
  <si>
    <t>Gemeinnützige Bauvereinigung</t>
  </si>
  <si>
    <t>sonstige Unternehmen</t>
  </si>
  <si>
    <t>anderer Eigentümer</t>
  </si>
  <si>
    <t>andere öffentliche Körperschaft</t>
  </si>
  <si>
    <r>
      <t>Nutzungseinheit Nr. 2</t>
    </r>
    <r>
      <rPr>
        <sz val="10"/>
        <rFont val="Arial"/>
        <family val="2"/>
      </rPr>
      <t xml:space="preserve"> - verteilt sich über</t>
    </r>
  </si>
  <si>
    <r>
      <t>Nutzungseinheit Nr. 3</t>
    </r>
    <r>
      <rPr>
        <sz val="10"/>
        <rFont val="Arial"/>
        <family val="2"/>
      </rPr>
      <t xml:space="preserve"> - verteilt sich über</t>
    </r>
  </si>
  <si>
    <r>
      <t>Statistische Angaben</t>
    </r>
    <r>
      <rPr>
        <sz val="10"/>
        <rFont val="Arial"/>
        <family val="2"/>
      </rPr>
      <t xml:space="preserve"> zum </t>
    </r>
    <r>
      <rPr>
        <b/>
        <sz val="10"/>
        <rFont val="Arial"/>
        <family val="2"/>
      </rPr>
      <t>A</t>
    </r>
    <r>
      <rPr>
        <sz val="10"/>
        <rFont val="Arial"/>
        <family val="2"/>
      </rPr>
      <t xml:space="preserve">dress-, </t>
    </r>
    <r>
      <rPr>
        <b/>
        <sz val="10"/>
        <rFont val="Arial"/>
        <family val="2"/>
      </rPr>
      <t>G</t>
    </r>
    <r>
      <rPr>
        <sz val="10"/>
        <rFont val="Arial"/>
        <family val="2"/>
      </rPr>
      <t xml:space="preserve">ebäude- und </t>
    </r>
    <r>
      <rPr>
        <b/>
        <sz val="10"/>
        <rFont val="Arial"/>
        <family val="2"/>
      </rPr>
      <t>W</t>
    </r>
    <r>
      <rPr>
        <sz val="10"/>
        <rFont val="Arial"/>
        <family val="2"/>
      </rPr>
      <t>ohnungs-</t>
    </r>
    <r>
      <rPr>
        <b/>
        <sz val="10"/>
        <rFont val="Arial"/>
        <family val="2"/>
      </rPr>
      <t>R</t>
    </r>
    <r>
      <rPr>
        <sz val="10"/>
        <rFont val="Arial"/>
        <family val="2"/>
      </rPr>
      <t>egister</t>
    </r>
  </si>
  <si>
    <t>Die o.a. Unterlagen sind vom Bauwerber/von der Bauwerberin und vom jew. Verfasser zu unterfertigen.</t>
  </si>
  <si>
    <t>Technische Angaben zum Bauvorhaben | Baumassen</t>
  </si>
  <si>
    <t>nicht vorhanden</t>
  </si>
  <si>
    <r>
      <t xml:space="preserve">Für weitere Nutzungseinheiten (NE) bitte Beiblatt/blätter verwenden </t>
    </r>
    <r>
      <rPr>
        <i/>
        <sz val="10"/>
        <rFont val="Arial"/>
        <family val="2"/>
      </rPr>
      <t>(Tabellenblatt "Beiblätter NE")!</t>
    </r>
  </si>
  <si>
    <t>Der/die Bauwerber/in ist/sind grundbücherliche(r) Eigentümer/in des Bauplatzes:</t>
  </si>
  <si>
    <t>Dropdown Gemeinden</t>
  </si>
  <si>
    <t>9913 Abfaltersbach</t>
  </si>
  <si>
    <t>9951 Ainet</t>
  </si>
  <si>
    <t>9908 Amlach</t>
  </si>
  <si>
    <t>9912 Anras</t>
  </si>
  <si>
    <t>9911 Assling</t>
  </si>
  <si>
    <t>9931 Außervillgraten</t>
  </si>
  <si>
    <t>9991 Dölsach</t>
  </si>
  <si>
    <t>9905 Gaimberg</t>
  </si>
  <si>
    <t>9919 Heinfels</t>
  </si>
  <si>
    <t>9961 Hopfgarten in Defereggen</t>
  </si>
  <si>
    <t>9932 Innervillgraten</t>
  </si>
  <si>
    <t>9992 Iselsberg-Stronach</t>
  </si>
  <si>
    <t>9981 Kals am Großglockner</t>
  </si>
  <si>
    <t>9941 Kartitsch</t>
  </si>
  <si>
    <t>9906 Lavant</t>
  </si>
  <si>
    <t>9909 Leisach</t>
  </si>
  <si>
    <t>9971 Matrei in Osttirol</t>
  </si>
  <si>
    <t>9782 Nikolsdorf</t>
  </si>
  <si>
    <t>9990 Nußdorf-Debant</t>
  </si>
  <si>
    <t>9903 Oberlienz</t>
  </si>
  <si>
    <t>9942 Obertilliach</t>
  </si>
  <si>
    <t>9974 Prägraten am Großvenediger</t>
  </si>
  <si>
    <t>9954 Schlaiten</t>
  </si>
  <si>
    <t>9920 Sillian</t>
  </si>
  <si>
    <t>9963 St. Jakob in Defereggen</t>
  </si>
  <si>
    <t>9952 St. Johann im Walde</t>
  </si>
  <si>
    <t>9962 St. Veit in Defereggen</t>
  </si>
  <si>
    <t>9918 Strassen</t>
  </si>
  <si>
    <t>9904 Thurn</t>
  </si>
  <si>
    <t>9907 Tristach</t>
  </si>
  <si>
    <t>9943 Untertilliach</t>
  </si>
  <si>
    <t>9972 Virgen</t>
  </si>
  <si>
    <r>
      <t xml:space="preserve">Alternativenprüfung betr. Heizsystem wurde durchgeführt </t>
    </r>
    <r>
      <rPr>
        <sz val="8"/>
        <rFont val="Arial"/>
        <family val="2"/>
      </rPr>
      <t>(erforderlich beim Neubau von Gebäuden)</t>
    </r>
  </si>
  <si>
    <t>Name/Adresse Bauwerber/in:</t>
  </si>
  <si>
    <t>wohnhaft in (Straße HNr., Ort):</t>
  </si>
  <si>
    <t>Privatweg/Servitutsweg (rechtliche Sicherstellung ist nachzuweisen)</t>
  </si>
  <si>
    <t>EZ:</t>
  </si>
  <si>
    <t>Einlaufstempel:</t>
  </si>
  <si>
    <t>Lagepläne im Maßstab 1:500 oder größer (3-fach)</t>
  </si>
  <si>
    <t>Der Baubestand weicht in folgenden Punkten von der Baubewilligung ab:</t>
  </si>
  <si>
    <t>Das Bauvorhaben wurde in Übereinstimmung mit den techn. Bauvorschriften und den OIB-Richtlinien geplant.</t>
  </si>
  <si>
    <t>Sonstiger Energieversorger</t>
  </si>
  <si>
    <r>
      <rPr>
        <b/>
        <sz val="7"/>
        <rFont val="Arial"/>
        <family val="2"/>
      </rPr>
      <t>Prüfvermerk</t>
    </r>
    <r>
      <rPr>
        <sz val="7"/>
        <rFont val="Arial"/>
        <family val="2"/>
      </rPr>
      <t xml:space="preserve">
des hochbautechnischen Sachverständigen:</t>
    </r>
  </si>
  <si>
    <r>
      <rPr>
        <b/>
        <sz val="7"/>
        <rFont val="Arial"/>
        <family val="2"/>
      </rPr>
      <t>Genehmigungsvermerk</t>
    </r>
    <r>
      <rPr>
        <sz val="7"/>
        <rFont val="Arial"/>
        <family val="2"/>
      </rPr>
      <t xml:space="preserve"> 
der Baubehörde:</t>
    </r>
  </si>
  <si>
    <t>Baumassen lt. § 2 (5) Tiroler Verkehrsaufschließungs- und Ausgleichsabgabegesetz - TVAG:</t>
  </si>
  <si>
    <t>9900 Lienz</t>
  </si>
  <si>
    <t>Dropdown Tür und Top</t>
  </si>
  <si>
    <t>Tür:</t>
  </si>
  <si>
    <t>Top:</t>
  </si>
  <si>
    <t>Tür/Top:</t>
  </si>
  <si>
    <t>...</t>
  </si>
  <si>
    <t>Energieausweis (3-fach, bei Bauvorhaben gem. § 23 Abs. 1 lit. a, b, c TBO 2022) oder</t>
  </si>
  <si>
    <t>Baumasse lt. § 61 (3) TROG 2022</t>
  </si>
  <si>
    <t>Bauweise (§ 60 TROG 2022)</t>
  </si>
  <si>
    <t>Art/Werte der Baudichte (§ 61 TROG 2022):</t>
  </si>
  <si>
    <t>Bauhöhe (§ 62 TROG 2022 - oberster Punkt):</t>
  </si>
  <si>
    <t>(bei festgelegter Baumassendichte - Bebauungsplan oder Wohngebäude im Freiland - § 42 TROG 2022)</t>
  </si>
  <si>
    <t>Bauland, Wohngebiet (§ 38, Abs. 1, TROG 2022)</t>
  </si>
  <si>
    <t>Bauland, Wohngebiet mit zugelassenem Freizeitwohnsitz [§ 38 (1) iVm § 13 TROG 2022]</t>
  </si>
  <si>
    <t>Bauland, gemischtes Wohngebiet (§ 38, Abs. 2, TROG 2022)</t>
  </si>
  <si>
    <t>Bauland, Gewerbe- und Industriegebiet (§ 39 TROG 2022)</t>
  </si>
  <si>
    <t>Bauland, allgemeines Mischgebiet (§ 40 TROG 2022)</t>
  </si>
  <si>
    <t>Bauland, Mischgebiet - Kerngebiet (§ 40 TROG 2022)</t>
  </si>
  <si>
    <t>Bauland, Mischgebiet - Tourismusgebiet (§ 40 TROG 2022)</t>
  </si>
  <si>
    <t>Bauland, landwirtschaftliches Mischgebiet (§ 40 TROG 2022)</t>
  </si>
  <si>
    <t>Freiland (§ 41 TROG 2022)</t>
  </si>
  <si>
    <t>Sonderfläche (§ 43 TROG 2022)</t>
  </si>
  <si>
    <t>Sonderfläche für Hofstellen (§ 44 TROG 2022)</t>
  </si>
  <si>
    <t>Sonderfläche für landwirtschaftliche Intensivtierhaltung (§ 45 TROG 2022)</t>
  </si>
  <si>
    <t>Sonderfläche für Austraghäuser (§ 46 TROG 2022)</t>
  </si>
  <si>
    <t>Sonderfläche f. sonst. land- u. forstwirtschaftl. Geb. u. Anlagen (§ 47 TROG 2022)</t>
  </si>
  <si>
    <t>Sonderfläche für Beherbergungsgroßbetriebe (§ 48 TROG 2022)</t>
  </si>
  <si>
    <t>Sonderfläche für Handelsbetriebe (§ 48a TROG 2022)</t>
  </si>
  <si>
    <t>Sonderfläche für Einkaufszentren (§ 49 TROG 2022)</t>
  </si>
  <si>
    <t>Sonderfläche für UVP-pflichtige Anlagen (§ 49a TROG 2022)</t>
  </si>
  <si>
    <t>Sonderfläche für Tankstellen (§ 49b TROG 2022)</t>
  </si>
  <si>
    <t>Sonderfläche für Sportanlagen (§ 50 TROG 2022)</t>
  </si>
  <si>
    <t>Sonderflächen f. Anl. z. Aufbereitung mineral. Rohstoffe (§ 50a TROG 2022)</t>
  </si>
  <si>
    <t>Sonderflächen für Widmungen mit Teilfestlegungen (§ 51 TROG 2022)</t>
  </si>
  <si>
    <t>Vorbehaltsflächen für den Gemeinbedarf (§ 52 TROG 2022)</t>
  </si>
  <si>
    <t>Vorbehaltsflächen für den geförderten Wohnbau (§ 52a TROG 2022)</t>
  </si>
  <si>
    <t>Neubau</t>
  </si>
  <si>
    <t>Zubau</t>
  </si>
  <si>
    <t>Umbau</t>
  </si>
  <si>
    <t>beantragt die Baubewilligung für folgendes Bauvorhaben:</t>
  </si>
  <si>
    <t>Abbruch</t>
  </si>
  <si>
    <t>Änderung des Verwendungszwecks</t>
  </si>
  <si>
    <t>Sonstige Änderungen:</t>
  </si>
  <si>
    <r>
      <t xml:space="preserve">Beschreibung des Bauvorhabens </t>
    </r>
    <r>
      <rPr>
        <sz val="8"/>
        <rFont val="Arial"/>
        <family val="2"/>
      </rPr>
      <t>(technische Angaben in der Baubeschreibung)</t>
    </r>
    <r>
      <rPr>
        <sz val="10"/>
        <rFont val="Arial"/>
        <family val="2"/>
      </rPr>
      <t>:</t>
    </r>
  </si>
  <si>
    <t>v22</t>
  </si>
  <si>
    <r>
      <t xml:space="preserve">Beiblatt AGWR II (statistische Angaben zum </t>
    </r>
    <r>
      <rPr>
        <u/>
        <sz val="10"/>
        <rFont val="Arial"/>
        <family val="2"/>
      </rPr>
      <t>A</t>
    </r>
    <r>
      <rPr>
        <sz val="10"/>
        <rFont val="Arial"/>
        <family val="2"/>
      </rPr>
      <t xml:space="preserve">dress-, </t>
    </r>
    <r>
      <rPr>
        <u/>
        <sz val="10"/>
        <rFont val="Arial"/>
        <family val="2"/>
      </rPr>
      <t>G</t>
    </r>
    <r>
      <rPr>
        <sz val="10"/>
        <rFont val="Arial"/>
        <family val="2"/>
      </rPr>
      <t xml:space="preserve">ebäude- und </t>
    </r>
    <r>
      <rPr>
        <u/>
        <sz val="10"/>
        <rFont val="Arial"/>
        <family val="2"/>
      </rPr>
      <t>W</t>
    </r>
    <r>
      <rPr>
        <sz val="10"/>
        <rFont val="Arial"/>
        <family val="2"/>
      </rPr>
      <t>ohnungs-</t>
    </r>
    <r>
      <rPr>
        <u/>
        <sz val="10"/>
        <rFont val="Arial"/>
        <family val="2"/>
      </rPr>
      <t>R</t>
    </r>
    <r>
      <rPr>
        <sz val="10"/>
        <rFont val="Arial"/>
        <family val="2"/>
      </rPr>
      <t>egister)</t>
    </r>
  </si>
  <si>
    <t>Beiblatt/-blätter betr. weitere Nutzungseinheiten (AGWR II)</t>
  </si>
  <si>
    <t>Thurn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</si>
</sst>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yy;@"/>
    <numFmt numFmtId="165" formatCode="&quot;/&quot;General"/>
    <numFmt numFmtId="166" formatCode="&quot;aldkkalf&quot;\ #,##0.00\ &quot;kdföaslkdfk&quot;"/>
    <numFmt numFmtId="167" formatCode="&quot;Bundesgebühr  in Höhe von € &quot;\ #,##\ 0.00\ &quot;entrichtet. Registriert unter Verzeichnis Nr.&quot;"/>
    <numFmt numFmtId="168" formatCode="&quot;in Höhe von € &quot;#,##0.00\ &quot;entrichtet.&quot;"/>
    <numFmt numFmtId="169" formatCode="&quot;Beiblatt Nr. &quot;##"/>
  </numFmts>
  <fonts count="85" x14ac:knownFonts="1">
    <font>
      <sz val="10"/>
      <name val="Arial"/>
    </font>
    <font>
      <sz val="11"/>
      <name val="Arial"/>
      <family val="2"/>
    </font>
    <font>
      <sz val="8"/>
      <name val="Arial"/>
      <family val="2"/>
    </font>
    <font>
      <sz val="10"/>
      <name val="Arial"/>
      <family val="2"/>
    </font>
    <font>
      <b/>
      <sz val="10"/>
      <name val="Arial"/>
      <family val="2"/>
    </font>
    <font>
      <sz val="10"/>
      <name val="Arial"/>
      <family val="2"/>
    </font>
    <font>
      <sz val="10"/>
      <name val="Arial Narrow"/>
      <family val="2"/>
    </font>
    <font>
      <sz val="10"/>
      <color indexed="8"/>
      <name val="Arial"/>
      <family val="2"/>
    </font>
    <font>
      <sz val="8"/>
      <name val="Arial Narrow"/>
      <family val="2"/>
    </font>
    <font>
      <b/>
      <sz val="20"/>
      <name val="Arial"/>
      <family val="2"/>
    </font>
    <font>
      <sz val="9"/>
      <color indexed="81"/>
      <name val="Tahoma"/>
      <family val="2"/>
    </font>
    <font>
      <sz val="9"/>
      <name val="Arial"/>
      <family val="2"/>
    </font>
    <font>
      <b/>
      <sz val="9"/>
      <color indexed="81"/>
      <name val="Tahoma"/>
      <family val="2"/>
    </font>
    <font>
      <strike/>
      <sz val="11"/>
      <name val="Arial"/>
      <family val="2"/>
    </font>
    <font>
      <sz val="8"/>
      <name val="Arial"/>
      <family val="2"/>
    </font>
    <font>
      <sz val="10"/>
      <name val="Arial"/>
      <family val="2"/>
    </font>
    <font>
      <b/>
      <sz val="10"/>
      <color indexed="12"/>
      <name val="Arial"/>
      <family val="2"/>
    </font>
    <font>
      <sz val="10"/>
      <name val="Arial"/>
      <family val="2"/>
    </font>
    <font>
      <b/>
      <sz val="10"/>
      <color indexed="12"/>
      <name val="Arial"/>
      <family val="2"/>
    </font>
    <font>
      <sz val="10"/>
      <color indexed="9"/>
      <name val="Arial"/>
      <family val="2"/>
    </font>
    <font>
      <sz val="10"/>
      <name val="Symbol"/>
      <family val="1"/>
      <charset val="2"/>
    </font>
    <font>
      <u/>
      <sz val="11.5"/>
      <color indexed="12"/>
      <name val="Arial"/>
      <family val="2"/>
    </font>
    <font>
      <sz val="10"/>
      <color indexed="12"/>
      <name val="Arial"/>
      <family val="2"/>
    </font>
    <font>
      <sz val="7"/>
      <name val="Arial"/>
      <family val="2"/>
    </font>
    <font>
      <b/>
      <sz val="7"/>
      <color indexed="12"/>
      <name val="Arial"/>
      <family val="2"/>
    </font>
    <font>
      <b/>
      <sz val="8"/>
      <name val="Arial"/>
      <family val="2"/>
    </font>
    <font>
      <b/>
      <strike/>
      <sz val="10"/>
      <name val="Arial"/>
      <family val="2"/>
    </font>
    <font>
      <b/>
      <sz val="11"/>
      <name val="Arial"/>
      <family val="2"/>
    </font>
    <font>
      <sz val="8"/>
      <color indexed="55"/>
      <name val="Arial"/>
      <family val="2"/>
    </font>
    <font>
      <sz val="8"/>
      <color indexed="55"/>
      <name val="Arial Narrow"/>
      <family val="2"/>
    </font>
    <font>
      <sz val="10"/>
      <color indexed="55"/>
      <name val="Arial"/>
      <family val="2"/>
    </font>
    <font>
      <b/>
      <sz val="7"/>
      <name val="Arial"/>
      <family val="2"/>
    </font>
    <font>
      <sz val="7"/>
      <name val="Arial Narrow"/>
      <family val="2"/>
    </font>
    <font>
      <sz val="7"/>
      <color indexed="55"/>
      <name val="Arial"/>
      <family val="2"/>
    </font>
    <font>
      <sz val="7"/>
      <name val="Arial"/>
      <family val="2"/>
    </font>
    <font>
      <b/>
      <i/>
      <sz val="10"/>
      <name val="Arial"/>
      <family val="2"/>
    </font>
    <font>
      <sz val="20"/>
      <name val="Arial"/>
      <family val="2"/>
    </font>
    <font>
      <b/>
      <sz val="8"/>
      <color indexed="12"/>
      <name val="Arial"/>
      <family val="2"/>
    </font>
    <font>
      <sz val="8"/>
      <color indexed="55"/>
      <name val="Arial"/>
      <family val="2"/>
    </font>
    <font>
      <sz val="9"/>
      <name val="Arial"/>
      <family val="2"/>
    </font>
    <font>
      <sz val="9"/>
      <name val="Arial Narrow"/>
      <family val="2"/>
    </font>
    <font>
      <b/>
      <sz val="10"/>
      <color indexed="63"/>
      <name val="Arial"/>
      <family val="2"/>
    </font>
    <font>
      <sz val="8"/>
      <color indexed="10"/>
      <name val="Arial"/>
      <family val="2"/>
    </font>
    <font>
      <sz val="10"/>
      <color indexed="10"/>
      <name val="Arial"/>
      <family val="2"/>
    </font>
    <font>
      <sz val="7"/>
      <color indexed="10"/>
      <name val="Arial"/>
      <family val="2"/>
    </font>
    <font>
      <b/>
      <sz val="12"/>
      <name val="Arial"/>
      <family val="2"/>
    </font>
    <font>
      <b/>
      <sz val="12"/>
      <name val="Arial"/>
      <family val="2"/>
    </font>
    <font>
      <b/>
      <sz val="12"/>
      <color indexed="10"/>
      <name val="Arial Narrow"/>
      <family val="2"/>
    </font>
    <font>
      <b/>
      <sz val="12"/>
      <name val="Arial Narrow"/>
      <family val="2"/>
    </font>
    <font>
      <b/>
      <sz val="11"/>
      <name val="Arial"/>
      <family val="2"/>
    </font>
    <font>
      <b/>
      <sz val="11"/>
      <name val="Arial Narrow"/>
      <family val="2"/>
    </font>
    <font>
      <b/>
      <sz val="11"/>
      <color indexed="10"/>
      <name val="Arial Narrow"/>
      <family val="2"/>
    </font>
    <font>
      <sz val="10"/>
      <name val="Arial"/>
      <family val="2"/>
    </font>
    <font>
      <sz val="11"/>
      <name val="Arial"/>
      <family val="2"/>
    </font>
    <font>
      <sz val="11"/>
      <name val="Arial Narrow"/>
      <family val="2"/>
    </font>
    <font>
      <b/>
      <sz val="10"/>
      <color indexed="22"/>
      <name val="Arial"/>
      <family val="2"/>
    </font>
    <font>
      <b/>
      <u/>
      <sz val="10"/>
      <name val="Arial"/>
      <family val="2"/>
    </font>
    <font>
      <i/>
      <sz val="10"/>
      <name val="Arial"/>
      <family val="2"/>
    </font>
    <font>
      <b/>
      <sz val="9"/>
      <name val="Arial"/>
      <family val="2"/>
    </font>
    <font>
      <b/>
      <sz val="10"/>
      <color indexed="63"/>
      <name val="Arial"/>
      <family val="2"/>
    </font>
    <font>
      <sz val="10"/>
      <name val="Arial"/>
      <family val="2"/>
    </font>
    <font>
      <sz val="9"/>
      <color indexed="10"/>
      <name val="Arial"/>
      <family val="2"/>
    </font>
    <font>
      <sz val="10"/>
      <color rgb="FF000000"/>
      <name val="Arial"/>
      <family val="2"/>
    </font>
    <font>
      <sz val="8"/>
      <color indexed="81"/>
      <name val="Arial"/>
      <family val="2"/>
    </font>
    <font>
      <sz val="9"/>
      <color indexed="81"/>
      <name val="Segoe UI"/>
      <family val="2"/>
    </font>
    <font>
      <b/>
      <sz val="9"/>
      <color indexed="81"/>
      <name val="Segoe UI"/>
      <family val="2"/>
    </font>
    <font>
      <sz val="7"/>
      <name val="Arial"/>
      <family val="2"/>
    </font>
    <font>
      <sz val="10"/>
      <name val="Arial"/>
      <family val="2"/>
    </font>
    <font>
      <sz val="10"/>
      <color indexed="9"/>
      <name val="Arial"/>
      <family val="2"/>
    </font>
    <font>
      <b/>
      <sz val="7"/>
      <name val="Arial"/>
      <family val="2"/>
    </font>
    <font>
      <b/>
      <sz val="20"/>
      <name val="Arial"/>
      <family val="2"/>
    </font>
    <font>
      <b/>
      <sz val="9"/>
      <name val="Arial"/>
      <family val="2"/>
    </font>
    <font>
      <sz val="9"/>
      <name val="Arial"/>
      <family val="2"/>
    </font>
    <font>
      <sz val="8"/>
      <name val="Arial"/>
      <family val="2"/>
    </font>
    <font>
      <b/>
      <sz val="10"/>
      <color indexed="12"/>
      <name val="Arial"/>
      <family val="2"/>
    </font>
    <font>
      <b/>
      <sz val="7"/>
      <color indexed="12"/>
      <name val="Arial"/>
      <family val="2"/>
    </font>
    <font>
      <u/>
      <sz val="10"/>
      <name val="Arial"/>
      <family val="2"/>
    </font>
    <font>
      <sz val="7"/>
      <color indexed="9"/>
      <name val="Arial"/>
      <family val="2"/>
    </font>
    <font>
      <i/>
      <sz val="10"/>
      <name val="Arial"/>
      <family val="2"/>
    </font>
    <font>
      <sz val="7.5"/>
      <color indexed="9"/>
      <name val="Arial"/>
      <family val="2"/>
    </font>
    <font>
      <sz val="7.5"/>
      <name val="Arial"/>
      <family val="2"/>
    </font>
    <font>
      <b/>
      <sz val="7.5"/>
      <color indexed="12"/>
      <name val="Arial"/>
      <family val="2"/>
    </font>
    <font>
      <b/>
      <sz val="7"/>
      <color indexed="9"/>
      <name val="Arial"/>
      <family val="2"/>
    </font>
    <font>
      <sz val="8"/>
      <color indexed="9"/>
      <name val="Arial"/>
      <family val="2"/>
    </font>
    <font>
      <b/>
      <sz val="10"/>
      <color theme="0"/>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s>
  <borders count="25">
    <border>
      <left/>
      <right/>
      <top/>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s>
  <cellStyleXfs count="4">
    <xf numFmtId="0" fontId="0" fillId="0" borderId="0"/>
    <xf numFmtId="0" fontId="21" fillId="0" borderId="0" applyNumberFormat="0" applyFill="0" applyBorder="0" applyAlignment="0" applyProtection="0">
      <alignment vertical="top"/>
      <protection locked="0"/>
    </xf>
    <xf numFmtId="0" fontId="3" fillId="0" borderId="0"/>
    <xf numFmtId="0" fontId="7" fillId="0" borderId="0"/>
  </cellStyleXfs>
  <cellXfs count="502">
    <xf numFmtId="0" fontId="0" fillId="0" borderId="0" xfId="0"/>
    <xf numFmtId="0" fontId="1" fillId="0" borderId="0" xfId="0" applyFont="1"/>
    <xf numFmtId="0" fontId="13" fillId="0" borderId="0" xfId="0" applyFont="1"/>
    <xf numFmtId="0" fontId="15" fillId="0" borderId="0" xfId="0" applyFont="1"/>
    <xf numFmtId="0" fontId="17" fillId="0" borderId="0" xfId="0" applyFont="1"/>
    <xf numFmtId="0" fontId="16" fillId="0" borderId="0" xfId="0" applyFont="1"/>
    <xf numFmtId="0" fontId="16" fillId="0" borderId="0" xfId="0" applyFont="1" applyAlignment="1">
      <alignment horizontal="left"/>
    </xf>
    <xf numFmtId="0" fontId="0" fillId="2" borderId="0" xfId="0" applyFill="1"/>
    <xf numFmtId="0" fontId="4" fillId="2" borderId="0" xfId="0" applyFont="1" applyFill="1"/>
    <xf numFmtId="0" fontId="15" fillId="2" borderId="0" xfId="0" applyFont="1" applyFill="1"/>
    <xf numFmtId="0" fontId="15" fillId="2" borderId="0" xfId="0" applyFont="1" applyFill="1" applyProtection="1">
      <protection hidden="1"/>
    </xf>
    <xf numFmtId="0" fontId="6" fillId="2" borderId="0" xfId="0" applyFont="1" applyFill="1" applyProtection="1">
      <protection hidden="1"/>
    </xf>
    <xf numFmtId="0" fontId="4" fillId="0" borderId="0" xfId="0" applyFont="1" applyAlignment="1">
      <alignment vertical="top"/>
    </xf>
    <xf numFmtId="0" fontId="4" fillId="0" borderId="1" xfId="0" applyFont="1" applyBorder="1" applyAlignment="1">
      <alignment vertical="top"/>
    </xf>
    <xf numFmtId="0" fontId="0" fillId="3" borderId="0" xfId="0" applyFill="1" applyAlignment="1">
      <alignment vertical="top"/>
    </xf>
    <xf numFmtId="0" fontId="0" fillId="3" borderId="0" xfId="0" applyFill="1"/>
    <xf numFmtId="0" fontId="16" fillId="2" borderId="0" xfId="0" applyFont="1" applyFill="1" applyAlignment="1">
      <alignment horizontal="left"/>
    </xf>
    <xf numFmtId="0" fontId="22" fillId="2" borderId="0" xfId="0" applyFont="1" applyFill="1"/>
    <xf numFmtId="0" fontId="8" fillId="2" borderId="0" xfId="0" applyFont="1" applyFill="1" applyProtection="1">
      <protection hidden="1"/>
    </xf>
    <xf numFmtId="0" fontId="14" fillId="2" borderId="0" xfId="0" applyFont="1" applyFill="1"/>
    <xf numFmtId="0" fontId="15" fillId="0" borderId="0" xfId="0" applyFont="1" applyAlignment="1">
      <alignment horizontal="left"/>
    </xf>
    <xf numFmtId="0" fontId="24" fillId="2" borderId="0" xfId="0" applyFont="1" applyFill="1" applyAlignment="1">
      <alignment horizontal="center" vertical="center"/>
    </xf>
    <xf numFmtId="0" fontId="0" fillId="2" borderId="0" xfId="0" applyFill="1" applyProtection="1">
      <protection hidden="1"/>
    </xf>
    <xf numFmtId="0" fontId="14" fillId="2" borderId="0" xfId="0" applyFont="1" applyFill="1" applyProtection="1">
      <protection hidden="1"/>
    </xf>
    <xf numFmtId="0" fontId="16" fillId="0" borderId="2" xfId="0" applyFont="1" applyBorder="1" applyAlignment="1">
      <alignment horizontal="left"/>
    </xf>
    <xf numFmtId="0" fontId="28" fillId="2" borderId="0" xfId="0" applyFont="1" applyFill="1" applyProtection="1">
      <protection hidden="1"/>
    </xf>
    <xf numFmtId="0" fontId="28" fillId="2" borderId="0" xfId="0" applyFont="1" applyFill="1" applyProtection="1">
      <protection locked="0" hidden="1"/>
    </xf>
    <xf numFmtId="0" fontId="1" fillId="0" borderId="0" xfId="3" applyFont="1" applyAlignment="1">
      <alignment wrapText="1"/>
    </xf>
    <xf numFmtId="0" fontId="30" fillId="2" borderId="0" xfId="0" applyFont="1" applyFill="1" applyProtection="1">
      <protection hidden="1"/>
    </xf>
    <xf numFmtId="0" fontId="28" fillId="2" borderId="0" xfId="0" applyFont="1" applyFill="1" applyAlignment="1" applyProtection="1">
      <alignment shrinkToFit="1"/>
      <protection hidden="1"/>
    </xf>
    <xf numFmtId="0" fontId="15" fillId="2" borderId="0" xfId="0" applyFont="1" applyFill="1" applyAlignment="1">
      <alignment shrinkToFit="1"/>
    </xf>
    <xf numFmtId="0" fontId="15" fillId="2" borderId="0" xfId="0" applyFont="1" applyFill="1" applyAlignment="1" applyProtection="1">
      <alignment shrinkToFit="1"/>
      <protection hidden="1"/>
    </xf>
    <xf numFmtId="0" fontId="6" fillId="2" borderId="0" xfId="0" applyFont="1" applyFill="1" applyAlignment="1" applyProtection="1">
      <alignment shrinkToFit="1"/>
      <protection hidden="1"/>
    </xf>
    <xf numFmtId="0" fontId="4" fillId="3" borderId="0" xfId="0" applyFont="1" applyFill="1" applyAlignment="1">
      <alignment vertical="top"/>
    </xf>
    <xf numFmtId="0" fontId="16" fillId="3" borderId="0" xfId="0" applyFont="1" applyFill="1" applyAlignment="1">
      <alignment horizontal="left"/>
    </xf>
    <xf numFmtId="0" fontId="15" fillId="3" borderId="0" xfId="0" applyFont="1" applyFill="1"/>
    <xf numFmtId="0" fontId="6" fillId="3" borderId="0" xfId="0" applyFont="1" applyFill="1" applyProtection="1">
      <protection hidden="1"/>
    </xf>
    <xf numFmtId="0" fontId="15" fillId="3" borderId="3" xfId="0" applyFont="1" applyFill="1" applyBorder="1" applyAlignment="1">
      <alignment horizontal="left" shrinkToFit="1"/>
    </xf>
    <xf numFmtId="0" fontId="18" fillId="3" borderId="0" xfId="0" applyFont="1" applyFill="1" applyAlignment="1">
      <alignment horizontal="left"/>
    </xf>
    <xf numFmtId="49" fontId="3" fillId="3" borderId="0" xfId="0" applyNumberFormat="1" applyFont="1" applyFill="1"/>
    <xf numFmtId="0" fontId="3" fillId="3" borderId="0" xfId="0" applyFont="1" applyFill="1"/>
    <xf numFmtId="0" fontId="3" fillId="3" borderId="0" xfId="0" applyFont="1" applyFill="1" applyAlignment="1">
      <alignment horizontal="left"/>
    </xf>
    <xf numFmtId="49" fontId="3" fillId="3" borderId="0" xfId="0" applyNumberFormat="1" applyFont="1" applyFill="1" applyAlignment="1">
      <alignment horizontal="right"/>
    </xf>
    <xf numFmtId="0" fontId="16" fillId="3" borderId="0" xfId="0" applyFont="1" applyFill="1"/>
    <xf numFmtId="0" fontId="15" fillId="0" borderId="1" xfId="0" applyFont="1" applyBorder="1"/>
    <xf numFmtId="0" fontId="15" fillId="0" borderId="2" xfId="0" applyFont="1" applyBorder="1" applyAlignment="1">
      <alignment horizontal="left"/>
    </xf>
    <xf numFmtId="0" fontId="4" fillId="3" borderId="1" xfId="0" applyFont="1" applyFill="1" applyBorder="1" applyAlignment="1">
      <alignment vertical="top"/>
    </xf>
    <xf numFmtId="0" fontId="4" fillId="3" borderId="4" xfId="0" applyFont="1" applyFill="1" applyBorder="1" applyAlignment="1">
      <alignment vertical="top"/>
    </xf>
    <xf numFmtId="0" fontId="16" fillId="3" borderId="5" xfId="0" applyFont="1" applyFill="1" applyBorder="1"/>
    <xf numFmtId="0" fontId="8" fillId="3" borderId="0" xfId="0" applyFont="1" applyFill="1" applyProtection="1">
      <protection hidden="1"/>
    </xf>
    <xf numFmtId="0" fontId="15" fillId="3" borderId="0" xfId="0" applyFont="1" applyFill="1" applyAlignment="1">
      <alignment horizontal="left"/>
    </xf>
    <xf numFmtId="4" fontId="16" fillId="3" borderId="0" xfId="0" applyNumberFormat="1" applyFont="1" applyFill="1" applyAlignment="1">
      <alignment horizontal="right"/>
    </xf>
    <xf numFmtId="0" fontId="18" fillId="3" borderId="2" xfId="0" applyFont="1" applyFill="1" applyBorder="1" applyAlignment="1">
      <alignment horizontal="left"/>
    </xf>
    <xf numFmtId="0" fontId="8" fillId="3" borderId="3" xfId="0" applyFont="1" applyFill="1" applyBorder="1" applyProtection="1">
      <protection hidden="1"/>
    </xf>
    <xf numFmtId="0" fontId="16" fillId="3" borderId="0" xfId="0" applyFont="1" applyFill="1" applyAlignment="1">
      <alignment shrinkToFit="1"/>
    </xf>
    <xf numFmtId="0" fontId="4" fillId="3" borderId="1" xfId="0" applyFont="1" applyFill="1" applyBorder="1" applyAlignment="1">
      <alignment vertical="top" shrinkToFit="1"/>
    </xf>
    <xf numFmtId="0" fontId="16" fillId="3" borderId="3" xfId="0" applyFont="1" applyFill="1" applyBorder="1"/>
    <xf numFmtId="0" fontId="15" fillId="3" borderId="3" xfId="0" applyFont="1" applyFill="1" applyBorder="1"/>
    <xf numFmtId="0" fontId="6" fillId="3" borderId="2" xfId="0" applyFont="1" applyFill="1" applyBorder="1" applyProtection="1">
      <protection hidden="1"/>
    </xf>
    <xf numFmtId="0" fontId="15" fillId="3" borderId="2" xfId="0" applyFont="1" applyFill="1" applyBorder="1" applyAlignment="1">
      <alignment horizontal="left" shrinkToFit="1"/>
    </xf>
    <xf numFmtId="0" fontId="16" fillId="3" borderId="2" xfId="0" applyFont="1" applyFill="1" applyBorder="1" applyAlignment="1">
      <alignment horizontal="left"/>
    </xf>
    <xf numFmtId="0" fontId="23" fillId="2" borderId="0" xfId="0" applyFont="1" applyFill="1"/>
    <xf numFmtId="0" fontId="33" fillId="2" borderId="0" xfId="0" applyFont="1" applyFill="1" applyProtection="1">
      <protection hidden="1"/>
    </xf>
    <xf numFmtId="0" fontId="23" fillId="2" borderId="0" xfId="0" applyFont="1" applyFill="1" applyProtection="1">
      <protection hidden="1"/>
    </xf>
    <xf numFmtId="0" fontId="32" fillId="2" borderId="0" xfId="0" applyFont="1" applyFill="1" applyProtection="1">
      <protection hidden="1"/>
    </xf>
    <xf numFmtId="0" fontId="16" fillId="3" borderId="5" xfId="0" applyFont="1" applyFill="1" applyBorder="1" applyAlignment="1">
      <alignment horizontal="left"/>
    </xf>
    <xf numFmtId="0" fontId="16" fillId="3" borderId="6" xfId="0" applyFont="1" applyFill="1" applyBorder="1" applyAlignment="1">
      <alignment horizontal="left"/>
    </xf>
    <xf numFmtId="20" fontId="16" fillId="3" borderId="0" xfId="0" applyNumberFormat="1" applyFont="1" applyFill="1" applyAlignment="1">
      <alignment horizontal="left" shrinkToFit="1"/>
    </xf>
    <xf numFmtId="20" fontId="16" fillId="3" borderId="5" xfId="0" applyNumberFormat="1" applyFont="1" applyFill="1" applyBorder="1" applyAlignment="1">
      <alignment horizontal="left" shrinkToFit="1"/>
    </xf>
    <xf numFmtId="0" fontId="9" fillId="3" borderId="0" xfId="0" applyFont="1" applyFill="1" applyAlignment="1">
      <alignment vertical="top"/>
    </xf>
    <xf numFmtId="0" fontId="27" fillId="3" borderId="7" xfId="0" applyFont="1" applyFill="1" applyBorder="1" applyAlignment="1">
      <alignment vertical="center"/>
    </xf>
    <xf numFmtId="0" fontId="15" fillId="3" borderId="0" xfId="0" applyFont="1" applyFill="1" applyProtection="1">
      <protection hidden="1"/>
    </xf>
    <xf numFmtId="0" fontId="15" fillId="3" borderId="0" xfId="0" applyFont="1" applyFill="1" applyAlignment="1" applyProtection="1">
      <alignment horizontal="left" indent="1"/>
      <protection hidden="1"/>
    </xf>
    <xf numFmtId="0" fontId="15" fillId="3" borderId="5" xfId="0" applyFont="1" applyFill="1" applyBorder="1"/>
    <xf numFmtId="0" fontId="15" fillId="3" borderId="0" xfId="0" applyFont="1" applyFill="1" applyAlignment="1">
      <alignment horizontal="left" indent="1"/>
    </xf>
    <xf numFmtId="0" fontId="3" fillId="3" borderId="0" xfId="0" applyFont="1" applyFill="1" applyAlignment="1">
      <alignment vertical="center"/>
    </xf>
    <xf numFmtId="0" fontId="3" fillId="3" borderId="0" xfId="0" applyFont="1" applyFill="1" applyAlignment="1">
      <alignment shrinkToFit="1"/>
    </xf>
    <xf numFmtId="0" fontId="2" fillId="2" borderId="0" xfId="0" applyFont="1" applyFill="1" applyAlignment="1">
      <alignment vertical="top"/>
    </xf>
    <xf numFmtId="0" fontId="2" fillId="3" borderId="0" xfId="0" applyFont="1" applyFill="1" applyAlignment="1">
      <alignment vertical="top"/>
    </xf>
    <xf numFmtId="0" fontId="8" fillId="3" borderId="0" xfId="0" applyFont="1" applyFill="1" applyAlignment="1" applyProtection="1">
      <alignment vertical="top"/>
      <protection hidden="1"/>
    </xf>
    <xf numFmtId="0" fontId="2" fillId="3" borderId="0" xfId="0" applyFont="1" applyFill="1" applyAlignment="1">
      <alignment horizontal="left" vertical="top"/>
    </xf>
    <xf numFmtId="0" fontId="2" fillId="3" borderId="2" xfId="0" applyFont="1" applyFill="1" applyBorder="1" applyAlignment="1">
      <alignment horizontal="left" vertical="top"/>
    </xf>
    <xf numFmtId="0" fontId="38"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8" fillId="2" borderId="0" xfId="0" applyFont="1" applyFill="1" applyAlignment="1" applyProtection="1">
      <alignment vertical="top"/>
      <protection hidden="1"/>
    </xf>
    <xf numFmtId="2" fontId="18" fillId="3" borderId="0" xfId="0" applyNumberFormat="1" applyFont="1" applyFill="1" applyAlignment="1">
      <alignment shrinkToFit="1"/>
    </xf>
    <xf numFmtId="0" fontId="6" fillId="3" borderId="0" xfId="0" applyFont="1" applyFill="1"/>
    <xf numFmtId="0" fontId="42" fillId="2" borderId="0" xfId="0" applyFont="1" applyFill="1" applyProtection="1">
      <protection hidden="1"/>
    </xf>
    <xf numFmtId="0" fontId="42" fillId="2" borderId="0" xfId="0" applyFont="1" applyFill="1" applyAlignment="1" applyProtection="1">
      <alignment shrinkToFit="1"/>
      <protection hidden="1"/>
    </xf>
    <xf numFmtId="0" fontId="44" fillId="2" borderId="0" xfId="0" applyFont="1" applyFill="1" applyProtection="1">
      <protection hidden="1"/>
    </xf>
    <xf numFmtId="0" fontId="43" fillId="2" borderId="0" xfId="0" applyFont="1" applyFill="1"/>
    <xf numFmtId="0" fontId="16" fillId="3" borderId="8" xfId="0" applyFont="1" applyFill="1" applyBorder="1"/>
    <xf numFmtId="0" fontId="16" fillId="3" borderId="9" xfId="0" applyFont="1" applyFill="1" applyBorder="1"/>
    <xf numFmtId="0" fontId="6" fillId="2" borderId="0" xfId="0" applyFont="1" applyFill="1"/>
    <xf numFmtId="0" fontId="4" fillId="3" borderId="0" xfId="0" applyFont="1" applyFill="1"/>
    <xf numFmtId="0" fontId="15" fillId="3" borderId="2" xfId="0" applyFont="1" applyFill="1" applyBorder="1"/>
    <xf numFmtId="49" fontId="15" fillId="3" borderId="0" xfId="0" applyNumberFormat="1" applyFont="1" applyFill="1"/>
    <xf numFmtId="0" fontId="16" fillId="3" borderId="8" xfId="0" applyFont="1" applyFill="1" applyBorder="1" applyAlignment="1">
      <alignment horizontal="left"/>
    </xf>
    <xf numFmtId="0" fontId="15" fillId="3" borderId="0" xfId="0" applyFont="1" applyFill="1" applyAlignment="1">
      <alignment vertical="top" wrapText="1"/>
    </xf>
    <xf numFmtId="4" fontId="15" fillId="3" borderId="8" xfId="0" applyNumberFormat="1" applyFont="1" applyFill="1" applyBorder="1"/>
    <xf numFmtId="4" fontId="16" fillId="3" borderId="8" xfId="0" applyNumberFormat="1" applyFont="1" applyFill="1" applyBorder="1" applyProtection="1">
      <protection locked="0"/>
    </xf>
    <xf numFmtId="4" fontId="16" fillId="3" borderId="8" xfId="0" applyNumberFormat="1" applyFont="1" applyFill="1" applyBorder="1"/>
    <xf numFmtId="4" fontId="16" fillId="3" borderId="9" xfId="0" applyNumberFormat="1" applyFont="1" applyFill="1" applyBorder="1"/>
    <xf numFmtId="4" fontId="6" fillId="3" borderId="8" xfId="0" applyNumberFormat="1" applyFont="1" applyFill="1" applyBorder="1" applyProtection="1">
      <protection hidden="1"/>
    </xf>
    <xf numFmtId="0" fontId="17" fillId="3" borderId="0" xfId="0" applyFont="1" applyFill="1"/>
    <xf numFmtId="0" fontId="15" fillId="3" borderId="8" xfId="0" applyFont="1" applyFill="1" applyBorder="1" applyAlignment="1">
      <alignment vertical="top" wrapText="1"/>
    </xf>
    <xf numFmtId="0" fontId="3" fillId="3" borderId="0" xfId="0" applyFont="1" applyFill="1" applyAlignment="1">
      <alignment wrapText="1"/>
    </xf>
    <xf numFmtId="0" fontId="18" fillId="3" borderId="0" xfId="0" applyFont="1" applyFill="1"/>
    <xf numFmtId="164" fontId="34" fillId="0" borderId="0" xfId="0" applyNumberFormat="1" applyFont="1" applyAlignment="1">
      <alignment horizontal="center" vertical="center" shrinkToFit="1"/>
    </xf>
    <xf numFmtId="0" fontId="6" fillId="3" borderId="1" xfId="0" applyFont="1" applyFill="1" applyBorder="1" applyProtection="1">
      <protection hidden="1"/>
    </xf>
    <xf numFmtId="0" fontId="15" fillId="3" borderId="0" xfId="0" applyFont="1" applyFill="1" applyAlignment="1">
      <alignment horizontal="left" vertical="top" wrapText="1"/>
    </xf>
    <xf numFmtId="0" fontId="11" fillId="3" borderId="0" xfId="0" applyFont="1" applyFill="1" applyAlignment="1">
      <alignment vertical="top"/>
    </xf>
    <xf numFmtId="166" fontId="0" fillId="3" borderId="0" xfId="0" applyNumberFormat="1" applyFill="1" applyAlignment="1">
      <alignment vertical="top" wrapText="1"/>
    </xf>
    <xf numFmtId="0" fontId="22" fillId="3" borderId="0" xfId="0" applyFont="1" applyFill="1"/>
    <xf numFmtId="0" fontId="15" fillId="0" borderId="10" xfId="0" applyFont="1" applyBorder="1"/>
    <xf numFmtId="0" fontId="16" fillId="3" borderId="2" xfId="0" applyFont="1" applyFill="1" applyBorder="1"/>
    <xf numFmtId="0" fontId="27" fillId="3" borderId="0" xfId="0" applyFont="1" applyFill="1" applyAlignment="1">
      <alignment horizontal="left" vertical="center"/>
    </xf>
    <xf numFmtId="0" fontId="27" fillId="3" borderId="0" xfId="0" applyFont="1" applyFill="1" applyAlignment="1">
      <alignment vertical="top"/>
    </xf>
    <xf numFmtId="0" fontId="16" fillId="0" borderId="3" xfId="0" applyFont="1" applyBorder="1" applyAlignment="1" applyProtection="1">
      <alignment horizontal="center"/>
      <protection locked="0"/>
    </xf>
    <xf numFmtId="0" fontId="15" fillId="0" borderId="11" xfId="0" applyFont="1" applyBorder="1"/>
    <xf numFmtId="0" fontId="16" fillId="0" borderId="12" xfId="0" applyFont="1" applyBorder="1" applyAlignment="1" applyProtection="1">
      <alignment horizontal="center"/>
      <protection locked="0"/>
    </xf>
    <xf numFmtId="0" fontId="17" fillId="0" borderId="10" xfId="0" applyFont="1" applyBorder="1"/>
    <xf numFmtId="0" fontId="16" fillId="0" borderId="10" xfId="0" applyFont="1" applyBorder="1" applyAlignment="1">
      <alignment horizontal="left"/>
    </xf>
    <xf numFmtId="0" fontId="36" fillId="0" borderId="0" xfId="0" applyFont="1" applyAlignment="1">
      <alignment vertical="top"/>
    </xf>
    <xf numFmtId="0" fontId="27" fillId="0" borderId="0" xfId="0" applyFont="1" applyAlignment="1">
      <alignment horizontal="center"/>
    </xf>
    <xf numFmtId="0" fontId="45" fillId="0" borderId="0" xfId="0" applyFont="1" applyAlignment="1">
      <alignment horizontal="center"/>
    </xf>
    <xf numFmtId="0" fontId="46" fillId="2" borderId="0" xfId="0" applyFont="1" applyFill="1"/>
    <xf numFmtId="0" fontId="45" fillId="0" borderId="0" xfId="0" applyFont="1" applyAlignment="1">
      <alignment vertical="top"/>
    </xf>
    <xf numFmtId="0" fontId="47" fillId="2" borderId="0" xfId="0" applyFont="1" applyFill="1" applyProtection="1">
      <protection hidden="1"/>
    </xf>
    <xf numFmtId="0" fontId="48" fillId="2" borderId="0" xfId="0" applyFont="1" applyFill="1" applyProtection="1">
      <protection hidden="1"/>
    </xf>
    <xf numFmtId="0" fontId="45" fillId="0" borderId="0" xfId="0" applyFont="1" applyAlignment="1">
      <alignment horizontal="right" vertical="top"/>
    </xf>
    <xf numFmtId="0" fontId="49" fillId="2" borderId="0" xfId="0" applyFont="1" applyFill="1"/>
    <xf numFmtId="0" fontId="50" fillId="2" borderId="0" xfId="0" applyFont="1" applyFill="1" applyProtection="1">
      <protection hidden="1"/>
    </xf>
    <xf numFmtId="0" fontId="51" fillId="2" borderId="0" xfId="0" applyFont="1" applyFill="1" applyProtection="1">
      <protection hidden="1"/>
    </xf>
    <xf numFmtId="0" fontId="50" fillId="3" borderId="0" xfId="0" applyFont="1" applyFill="1" applyProtection="1">
      <protection hidden="1"/>
    </xf>
    <xf numFmtId="0" fontId="36" fillId="3" borderId="0" xfId="0" applyFont="1" applyFill="1" applyAlignment="1">
      <alignment vertical="top"/>
    </xf>
    <xf numFmtId="0" fontId="52" fillId="2" borderId="0" xfId="0" applyFont="1" applyFill="1" applyProtection="1">
      <protection hidden="1"/>
    </xf>
    <xf numFmtId="0" fontId="53" fillId="2" borderId="0" xfId="0" applyFont="1" applyFill="1" applyProtection="1">
      <protection hidden="1"/>
    </xf>
    <xf numFmtId="0" fontId="54" fillId="2" borderId="0" xfId="0" applyFont="1" applyFill="1" applyProtection="1">
      <protection hidden="1"/>
    </xf>
    <xf numFmtId="0" fontId="53" fillId="2" borderId="0" xfId="0" applyFont="1" applyFill="1"/>
    <xf numFmtId="0" fontId="15" fillId="3" borderId="8" xfId="0" applyFont="1" applyFill="1" applyBorder="1"/>
    <xf numFmtId="0" fontId="15" fillId="3" borderId="5" xfId="0" applyFont="1" applyFill="1" applyBorder="1" applyAlignment="1">
      <alignment horizontal="left"/>
    </xf>
    <xf numFmtId="0" fontId="27" fillId="3" borderId="10" xfId="0" applyFont="1" applyFill="1" applyBorder="1" applyAlignment="1">
      <alignment vertical="center"/>
    </xf>
    <xf numFmtId="0" fontId="15" fillId="3" borderId="5" xfId="0" applyFont="1" applyFill="1" applyBorder="1" applyAlignment="1">
      <alignment horizontal="left" indent="1"/>
    </xf>
    <xf numFmtId="0" fontId="4" fillId="3" borderId="5" xfId="0" applyFont="1" applyFill="1" applyBorder="1" applyAlignment="1">
      <alignment vertical="center"/>
    </xf>
    <xf numFmtId="0" fontId="1" fillId="3" borderId="0" xfId="0" applyFont="1" applyFill="1" applyAlignment="1">
      <alignment horizontal="left" vertical="center" wrapText="1"/>
    </xf>
    <xf numFmtId="49" fontId="27" fillId="3" borderId="0" xfId="0" applyNumberFormat="1" applyFont="1" applyFill="1" applyAlignment="1">
      <alignment horizontal="left" vertical="center"/>
    </xf>
    <xf numFmtId="49" fontId="27" fillId="3" borderId="2" xfId="0" applyNumberFormat="1" applyFont="1" applyFill="1" applyBorder="1" applyAlignment="1">
      <alignment horizontal="left" vertical="center"/>
    </xf>
    <xf numFmtId="0" fontId="27" fillId="3" borderId="0" xfId="0" applyFont="1" applyFill="1" applyAlignment="1">
      <alignment vertical="center"/>
    </xf>
    <xf numFmtId="2" fontId="16" fillId="3" borderId="0" xfId="0" applyNumberFormat="1" applyFont="1" applyFill="1" applyAlignment="1">
      <alignment horizontal="center"/>
    </xf>
    <xf numFmtId="0" fontId="4" fillId="3" borderId="1" xfId="0" applyFont="1" applyFill="1" applyBorder="1" applyAlignment="1">
      <alignment horizontal="center" vertical="center"/>
    </xf>
    <xf numFmtId="0" fontId="27" fillId="3" borderId="2" xfId="0" applyFont="1" applyFill="1" applyBorder="1" applyAlignment="1">
      <alignment horizontal="left" vertical="center"/>
    </xf>
    <xf numFmtId="0" fontId="2" fillId="3" borderId="5" xfId="0" applyFont="1" applyFill="1" applyBorder="1" applyAlignment="1">
      <alignment vertical="top"/>
    </xf>
    <xf numFmtId="0" fontId="8" fillId="3" borderId="5" xfId="0" applyFont="1" applyFill="1" applyBorder="1" applyAlignment="1" applyProtection="1">
      <alignment vertical="top"/>
      <protection hidden="1"/>
    </xf>
    <xf numFmtId="0" fontId="2" fillId="3" borderId="5" xfId="0" applyFont="1" applyFill="1" applyBorder="1" applyAlignment="1">
      <alignment horizontal="left" vertical="top"/>
    </xf>
    <xf numFmtId="0" fontId="2" fillId="3" borderId="6" xfId="0" applyFont="1" applyFill="1" applyBorder="1" applyAlignment="1">
      <alignment horizontal="left" vertical="top"/>
    </xf>
    <xf numFmtId="0" fontId="4" fillId="3" borderId="1" xfId="0" applyFont="1" applyFill="1" applyBorder="1"/>
    <xf numFmtId="0" fontId="11" fillId="3" borderId="0" xfId="0" applyFont="1" applyFill="1"/>
    <xf numFmtId="0" fontId="56" fillId="3" borderId="0" xfId="0" applyFont="1" applyFill="1"/>
    <xf numFmtId="0" fontId="56" fillId="3" borderId="10" xfId="0" applyFont="1" applyFill="1" applyBorder="1"/>
    <xf numFmtId="0" fontId="55" fillId="2" borderId="0" xfId="0" applyFont="1" applyFill="1"/>
    <xf numFmtId="0" fontId="55" fillId="2" borderId="0" xfId="0" applyFont="1" applyFill="1" applyProtection="1">
      <protection locked="0"/>
    </xf>
    <xf numFmtId="0" fontId="28" fillId="2" borderId="0" xfId="0" applyFont="1" applyFill="1" applyProtection="1">
      <protection locked="0"/>
    </xf>
    <xf numFmtId="0" fontId="29" fillId="2" borderId="0" xfId="0" applyFont="1" applyFill="1" applyProtection="1">
      <protection locked="0" hidden="1"/>
    </xf>
    <xf numFmtId="0" fontId="38" fillId="2" borderId="0" xfId="0" applyFont="1" applyFill="1" applyAlignment="1" applyProtection="1">
      <alignment vertical="top"/>
      <protection locked="0" hidden="1"/>
    </xf>
    <xf numFmtId="3" fontId="16" fillId="3" borderId="0" xfId="0" applyNumberFormat="1" applyFont="1" applyFill="1" applyAlignment="1">
      <alignment horizontal="center" shrinkToFit="1"/>
    </xf>
    <xf numFmtId="3" fontId="16" fillId="3" borderId="0" xfId="0" applyNumberFormat="1" applyFont="1" applyFill="1" applyAlignment="1">
      <alignment shrinkToFit="1"/>
    </xf>
    <xf numFmtId="0" fontId="5" fillId="3" borderId="0" xfId="0" applyFont="1" applyFill="1" applyAlignment="1">
      <alignment vertical="center" wrapText="1"/>
    </xf>
    <xf numFmtId="0" fontId="57" fillId="3" borderId="0" xfId="0" applyFont="1" applyFill="1" applyAlignment="1">
      <alignment vertical="center"/>
    </xf>
    <xf numFmtId="0" fontId="35" fillId="3" borderId="0" xfId="0" applyFont="1" applyFill="1" applyAlignment="1">
      <alignment vertical="top"/>
    </xf>
    <xf numFmtId="0" fontId="29" fillId="2" borderId="0" xfId="0" applyFont="1" applyFill="1" applyProtection="1">
      <protection hidden="1"/>
    </xf>
    <xf numFmtId="0" fontId="16" fillId="3" borderId="0" xfId="0" applyFont="1" applyFill="1" applyAlignment="1">
      <alignment horizontal="left" shrinkToFit="1"/>
    </xf>
    <xf numFmtId="0" fontId="16" fillId="3" borderId="2" xfId="0" applyFont="1" applyFill="1" applyBorder="1" applyAlignment="1">
      <alignment horizontal="left" shrinkToFit="1"/>
    </xf>
    <xf numFmtId="0" fontId="0" fillId="3" borderId="3" xfId="0" applyFill="1" applyBorder="1"/>
    <xf numFmtId="165" fontId="14" fillId="3" borderId="3" xfId="0" applyNumberFormat="1" applyFont="1" applyFill="1" applyBorder="1"/>
    <xf numFmtId="0" fontId="8" fillId="3" borderId="15" xfId="0" applyFont="1" applyFill="1" applyBorder="1" applyProtection="1">
      <protection hidden="1"/>
    </xf>
    <xf numFmtId="0" fontId="60" fillId="3" borderId="0" xfId="0" applyFont="1" applyFill="1"/>
    <xf numFmtId="164" fontId="34" fillId="3" borderId="0" xfId="0" applyNumberFormat="1" applyFont="1" applyFill="1" applyAlignment="1">
      <alignment horizontal="left" vertical="center" shrinkToFit="1"/>
    </xf>
    <xf numFmtId="0" fontId="14" fillId="3" borderId="0" xfId="0" applyFont="1" applyFill="1" applyAlignment="1">
      <alignment horizontal="center" vertical="top" wrapText="1" shrinkToFit="1"/>
    </xf>
    <xf numFmtId="0" fontId="23" fillId="3" borderId="0" xfId="0" applyFont="1" applyFill="1" applyAlignment="1">
      <alignment horizontal="center" vertical="top"/>
    </xf>
    <xf numFmtId="0" fontId="23" fillId="3" borderId="0" xfId="0" applyFont="1" applyFill="1" applyAlignment="1">
      <alignment horizontal="center" vertical="top" wrapText="1" shrinkToFit="1"/>
    </xf>
    <xf numFmtId="0" fontId="15" fillId="3" borderId="0" xfId="0" applyFont="1" applyFill="1" applyAlignment="1">
      <alignment vertical="top"/>
    </xf>
    <xf numFmtId="0" fontId="41" fillId="3" borderId="0" xfId="0" applyFont="1" applyFill="1" applyAlignment="1">
      <alignment horizontal="left" shrinkToFit="1"/>
    </xf>
    <xf numFmtId="0" fontId="27" fillId="3" borderId="16" xfId="0" applyFont="1" applyFill="1" applyBorder="1" applyAlignment="1">
      <alignment horizontal="center" vertical="center"/>
    </xf>
    <xf numFmtId="0" fontId="15" fillId="3" borderId="10" xfId="0" applyFont="1" applyFill="1" applyBorder="1"/>
    <xf numFmtId="0" fontId="22" fillId="3" borderId="10" xfId="0" applyFont="1" applyFill="1" applyBorder="1"/>
    <xf numFmtId="0" fontId="14" fillId="3" borderId="10" xfId="0" applyFont="1" applyFill="1" applyBorder="1" applyAlignment="1">
      <alignment wrapText="1"/>
    </xf>
    <xf numFmtId="0" fontId="15" fillId="3" borderId="13" xfId="0" applyFont="1" applyFill="1" applyBorder="1"/>
    <xf numFmtId="0" fontId="27" fillId="3" borderId="1" xfId="0" applyFont="1" applyFill="1" applyBorder="1" applyAlignment="1">
      <alignment horizontal="center" vertical="center"/>
    </xf>
    <xf numFmtId="0" fontId="11" fillId="2" borderId="0" xfId="0" applyFont="1" applyFill="1"/>
    <xf numFmtId="0" fontId="61" fillId="2" borderId="0" xfId="0" applyFont="1" applyFill="1" applyProtection="1">
      <protection hidden="1"/>
    </xf>
    <xf numFmtId="0" fontId="11" fillId="2" borderId="0" xfId="0" applyFont="1" applyFill="1" applyProtection="1">
      <protection hidden="1"/>
    </xf>
    <xf numFmtId="0" fontId="40" fillId="2" borderId="0" xfId="0" applyFont="1" applyFill="1" applyProtection="1">
      <protection hidden="1"/>
    </xf>
    <xf numFmtId="0" fontId="16" fillId="3" borderId="3" xfId="0" applyFont="1" applyFill="1" applyBorder="1" applyAlignment="1" applyProtection="1">
      <alignment horizontal="center"/>
      <protection locked="0"/>
    </xf>
    <xf numFmtId="0" fontId="4" fillId="3" borderId="0" xfId="0" applyFont="1" applyFill="1" applyAlignment="1">
      <alignment horizontal="center"/>
    </xf>
    <xf numFmtId="0" fontId="26" fillId="3" borderId="1" xfId="0" applyFont="1" applyFill="1" applyBorder="1" applyAlignment="1">
      <alignment vertical="top"/>
    </xf>
    <xf numFmtId="0" fontId="26" fillId="3" borderId="4" xfId="0" applyFont="1" applyFill="1" applyBorder="1" applyAlignment="1">
      <alignment vertical="top"/>
    </xf>
    <xf numFmtId="0" fontId="4" fillId="3" borderId="0" xfId="0" applyFont="1" applyFill="1" applyAlignment="1">
      <alignment horizontal="center" vertical="center"/>
    </xf>
    <xf numFmtId="0" fontId="4" fillId="3" borderId="1" xfId="0" applyFont="1" applyFill="1" applyBorder="1" applyAlignment="1" applyProtection="1">
      <alignment vertical="top"/>
      <protection hidden="1"/>
    </xf>
    <xf numFmtId="0" fontId="16" fillId="3" borderId="0" xfId="0" applyFont="1" applyFill="1" applyProtection="1">
      <protection hidden="1"/>
    </xf>
    <xf numFmtId="0" fontId="3" fillId="3" borderId="0" xfId="0" applyFont="1" applyFill="1" applyProtection="1">
      <protection hidden="1"/>
    </xf>
    <xf numFmtId="3" fontId="16" fillId="3" borderId="8" xfId="0" applyNumberFormat="1" applyFont="1" applyFill="1" applyBorder="1" applyProtection="1">
      <protection hidden="1"/>
    </xf>
    <xf numFmtId="0" fontId="16" fillId="3" borderId="2" xfId="0" applyFont="1" applyFill="1" applyBorder="1" applyProtection="1">
      <protection hidden="1"/>
    </xf>
    <xf numFmtId="0" fontId="16" fillId="3" borderId="0" xfId="0" applyFont="1" applyFill="1" applyAlignment="1" applyProtection="1">
      <alignment horizontal="left"/>
      <protection hidden="1"/>
    </xf>
    <xf numFmtId="0" fontId="4" fillId="3" borderId="4" xfId="0" applyFont="1" applyFill="1" applyBorder="1" applyAlignment="1" applyProtection="1">
      <alignment vertical="top"/>
      <protection hidden="1"/>
    </xf>
    <xf numFmtId="0" fontId="16" fillId="3" borderId="5" xfId="0" applyFont="1" applyFill="1" applyBorder="1" applyAlignment="1" applyProtection="1">
      <alignment horizontal="left"/>
      <protection hidden="1"/>
    </xf>
    <xf numFmtId="164" fontId="34" fillId="3" borderId="0" xfId="0" applyNumberFormat="1" applyFont="1" applyFill="1" applyAlignment="1">
      <alignment vertical="center"/>
    </xf>
    <xf numFmtId="0" fontId="31" fillId="3" borderId="0" xfId="0" applyFont="1" applyFill="1" applyAlignment="1">
      <alignment horizontal="right" vertical="center"/>
    </xf>
    <xf numFmtId="0" fontId="4" fillId="3" borderId="16" xfId="0" applyFont="1" applyFill="1" applyBorder="1" applyAlignment="1">
      <alignment horizontal="center" vertical="center"/>
    </xf>
    <xf numFmtId="1" fontId="16" fillId="3" borderId="3" xfId="0" applyNumberFormat="1" applyFont="1" applyFill="1" applyBorder="1" applyAlignment="1" applyProtection="1">
      <alignment horizontal="center"/>
      <protection locked="0"/>
    </xf>
    <xf numFmtId="1" fontId="16" fillId="3" borderId="17" xfId="0" applyNumberFormat="1" applyFont="1" applyFill="1" applyBorder="1" applyAlignment="1" applyProtection="1">
      <alignment horizontal="center"/>
      <protection locked="0"/>
    </xf>
    <xf numFmtId="0" fontId="15" fillId="3" borderId="8" xfId="0" applyFont="1" applyFill="1" applyBorder="1" applyAlignment="1">
      <alignment horizontal="right"/>
    </xf>
    <xf numFmtId="0" fontId="1" fillId="3" borderId="0" xfId="0" applyFont="1" applyFill="1" applyAlignment="1">
      <alignment horizontal="left"/>
    </xf>
    <xf numFmtId="4" fontId="16" fillId="3" borderId="5" xfId="0" applyNumberFormat="1" applyFont="1" applyFill="1" applyBorder="1" applyAlignment="1">
      <alignment horizontal="right"/>
    </xf>
    <xf numFmtId="0" fontId="15" fillId="3" borderId="6" xfId="0" applyFont="1" applyFill="1" applyBorder="1"/>
    <xf numFmtId="0" fontId="40" fillId="3" borderId="0" xfId="0" applyFont="1" applyFill="1" applyProtection="1">
      <protection hidden="1"/>
    </xf>
    <xf numFmtId="0" fontId="6" fillId="3" borderId="0" xfId="0" applyFont="1" applyFill="1" applyAlignment="1" applyProtection="1">
      <alignment horizontal="center" shrinkToFit="1"/>
      <protection hidden="1"/>
    </xf>
    <xf numFmtId="0" fontId="18" fillId="3" borderId="0" xfId="0" applyFont="1" applyFill="1" applyAlignment="1">
      <alignment shrinkToFit="1"/>
    </xf>
    <xf numFmtId="0" fontId="15" fillId="3" borderId="0" xfId="0" applyFont="1" applyFill="1" applyAlignment="1">
      <alignment horizontal="right"/>
    </xf>
    <xf numFmtId="2" fontId="18" fillId="3" borderId="17" xfId="0" applyNumberFormat="1" applyFont="1" applyFill="1" applyBorder="1" applyAlignment="1" applyProtection="1">
      <alignment shrinkToFit="1"/>
      <protection locked="0"/>
    </xf>
    <xf numFmtId="0" fontId="6" fillId="3" borderId="0" xfId="0" applyFont="1" applyFill="1" applyAlignment="1" applyProtection="1">
      <alignment horizontal="center"/>
      <protection hidden="1"/>
    </xf>
    <xf numFmtId="0" fontId="18" fillId="3" borderId="0" xfId="0" applyFont="1" applyFill="1" applyAlignment="1">
      <alignment horizontal="left" shrinkToFit="1"/>
    </xf>
    <xf numFmtId="1" fontId="18" fillId="3" borderId="0" xfId="0" applyNumberFormat="1" applyFont="1" applyFill="1" applyAlignment="1">
      <alignment shrinkToFit="1"/>
    </xf>
    <xf numFmtId="0" fontId="19" fillId="3" borderId="0" xfId="0" applyFont="1" applyFill="1"/>
    <xf numFmtId="0" fontId="22" fillId="3" borderId="5" xfId="0" applyFont="1" applyFill="1" applyBorder="1"/>
    <xf numFmtId="0" fontId="18" fillId="3" borderId="5" xfId="0" applyFont="1" applyFill="1" applyBorder="1" applyAlignment="1">
      <alignment horizontal="left" shrinkToFit="1"/>
    </xf>
    <xf numFmtId="0" fontId="18" fillId="3" borderId="6" xfId="0" applyFont="1" applyFill="1" applyBorder="1" applyAlignment="1">
      <alignment horizontal="left" shrinkToFit="1"/>
    </xf>
    <xf numFmtId="0" fontId="23" fillId="3" borderId="1" xfId="0" applyFont="1" applyFill="1" applyBorder="1" applyAlignment="1">
      <alignment horizontal="center" vertical="center"/>
    </xf>
    <xf numFmtId="0" fontId="24" fillId="3" borderId="1" xfId="0" applyFont="1" applyFill="1" applyBorder="1" applyAlignment="1">
      <alignment horizontal="center" vertical="center"/>
    </xf>
    <xf numFmtId="0" fontId="23" fillId="3" borderId="4" xfId="0" applyFont="1" applyFill="1" applyBorder="1" applyAlignment="1">
      <alignment horizontal="center" vertical="center"/>
    </xf>
    <xf numFmtId="0" fontId="15" fillId="3" borderId="6" xfId="0" applyFont="1" applyFill="1" applyBorder="1" applyAlignment="1">
      <alignment horizontal="left"/>
    </xf>
    <xf numFmtId="0" fontId="24" fillId="3" borderId="5" xfId="0" applyFont="1" applyFill="1" applyBorder="1" applyAlignment="1">
      <alignment horizontal="center" vertical="center"/>
    </xf>
    <xf numFmtId="164" fontId="16" fillId="3" borderId="0" xfId="0" applyNumberFormat="1" applyFont="1" applyFill="1"/>
    <xf numFmtId="164" fontId="16" fillId="3" borderId="2" xfId="0" applyNumberFormat="1" applyFont="1" applyFill="1" applyBorder="1"/>
    <xf numFmtId="0" fontId="37" fillId="3" borderId="1" xfId="0" applyFont="1" applyFill="1" applyBorder="1" applyAlignment="1">
      <alignment horizontal="center" vertical="top"/>
    </xf>
    <xf numFmtId="0" fontId="3" fillId="3" borderId="1" xfId="0" applyFont="1" applyFill="1" applyBorder="1" applyAlignment="1">
      <alignment horizontal="center" vertical="center"/>
    </xf>
    <xf numFmtId="0" fontId="11" fillId="3" borderId="2" xfId="0" applyFont="1" applyFill="1" applyBorder="1" applyAlignment="1">
      <alignment vertical="top"/>
    </xf>
    <xf numFmtId="0" fontId="25" fillId="3" borderId="1" xfId="0" applyFont="1" applyFill="1" applyBorder="1" applyAlignment="1">
      <alignment vertical="top"/>
    </xf>
    <xf numFmtId="0" fontId="16" fillId="3" borderId="9" xfId="0" applyFont="1" applyFill="1" applyBorder="1" applyAlignment="1">
      <alignment horizontal="left"/>
    </xf>
    <xf numFmtId="0" fontId="22" fillId="3" borderId="8" xfId="0" applyFont="1" applyFill="1" applyBorder="1"/>
    <xf numFmtId="49" fontId="15" fillId="3" borderId="5" xfId="0" applyNumberFormat="1" applyFont="1" applyFill="1" applyBorder="1"/>
    <xf numFmtId="0" fontId="15" fillId="3" borderId="1" xfId="0" applyFont="1" applyFill="1" applyBorder="1"/>
    <xf numFmtId="0" fontId="35" fillId="3" borderId="0" xfId="0" applyFont="1" applyFill="1"/>
    <xf numFmtId="0" fontId="18" fillId="3" borderId="3" xfId="0" applyFont="1" applyFill="1" applyBorder="1" applyAlignment="1" applyProtection="1">
      <alignment horizontal="center"/>
      <protection locked="0"/>
    </xf>
    <xf numFmtId="0" fontId="52" fillId="3" borderId="0" xfId="0" applyFont="1" applyFill="1"/>
    <xf numFmtId="0" fontId="37" fillId="3" borderId="4" xfId="0" applyFont="1" applyFill="1" applyBorder="1" applyAlignment="1">
      <alignment horizontal="center" vertical="top"/>
    </xf>
    <xf numFmtId="0" fontId="15" fillId="3" borderId="0" xfId="0" applyFont="1" applyFill="1" applyAlignment="1" applyProtection="1">
      <alignment horizontal="left"/>
      <protection hidden="1"/>
    </xf>
    <xf numFmtId="0" fontId="66" fillId="2" borderId="0" xfId="0" applyFont="1" applyFill="1" applyAlignment="1">
      <alignment horizontal="center" vertical="center"/>
    </xf>
    <xf numFmtId="0" fontId="67" fillId="2" borderId="0" xfId="0" applyFont="1" applyFill="1"/>
    <xf numFmtId="0" fontId="68" fillId="2" borderId="0" xfId="0" applyFont="1" applyFill="1"/>
    <xf numFmtId="0" fontId="69" fillId="3" borderId="0" xfId="0" applyFont="1" applyFill="1" applyAlignment="1">
      <alignment horizontal="center" vertical="center"/>
    </xf>
    <xf numFmtId="0" fontId="70" fillId="3" borderId="0" xfId="0" applyFont="1" applyFill="1" applyAlignment="1">
      <alignment vertical="top"/>
    </xf>
    <xf numFmtId="0" fontId="67" fillId="3" borderId="0" xfId="0" applyFont="1" applyFill="1" applyAlignment="1">
      <alignment vertical="top"/>
    </xf>
    <xf numFmtId="0" fontId="67" fillId="3" borderId="0" xfId="0" applyFont="1" applyFill="1"/>
    <xf numFmtId="0" fontId="72" fillId="3" borderId="0" xfId="0" applyFont="1" applyFill="1" applyAlignment="1">
      <alignment vertical="top"/>
    </xf>
    <xf numFmtId="0" fontId="67" fillId="3" borderId="3" xfId="0" applyFont="1" applyFill="1" applyBorder="1"/>
    <xf numFmtId="0" fontId="66" fillId="3" borderId="0" xfId="0" applyFont="1" applyFill="1" applyAlignment="1">
      <alignment horizontal="center" vertical="center"/>
    </xf>
    <xf numFmtId="0" fontId="67" fillId="3" borderId="0" xfId="0" applyFont="1" applyFill="1" applyAlignment="1">
      <alignment horizontal="left"/>
    </xf>
    <xf numFmtId="0" fontId="74" fillId="3" borderId="0" xfId="0" applyFont="1" applyFill="1"/>
    <xf numFmtId="0" fontId="74" fillId="3" borderId="0" xfId="1" applyFont="1" applyFill="1" applyBorder="1" applyAlignment="1" applyProtection="1">
      <alignment horizontal="left" shrinkToFit="1"/>
    </xf>
    <xf numFmtId="0" fontId="75" fillId="3" borderId="0" xfId="0" applyFont="1" applyFill="1" applyAlignment="1">
      <alignment horizontal="center" vertical="center"/>
    </xf>
    <xf numFmtId="0" fontId="74" fillId="3" borderId="0" xfId="0" applyFont="1" applyFill="1" applyAlignment="1">
      <alignment horizontal="left"/>
    </xf>
    <xf numFmtId="0" fontId="74" fillId="3" borderId="8" xfId="0" applyFont="1" applyFill="1" applyBorder="1" applyAlignment="1">
      <alignment horizontal="left"/>
    </xf>
    <xf numFmtId="0" fontId="67" fillId="3" borderId="0" xfId="0" applyFont="1" applyFill="1" applyAlignment="1">
      <alignment horizontal="right"/>
    </xf>
    <xf numFmtId="0" fontId="67" fillId="3" borderId="0" xfId="0" applyFont="1" applyFill="1" applyAlignment="1">
      <alignment horizontal="right" shrinkToFit="1"/>
    </xf>
    <xf numFmtId="0" fontId="68" fillId="2" borderId="0" xfId="0" applyFont="1" applyFill="1" applyProtection="1">
      <protection locked="0"/>
    </xf>
    <xf numFmtId="0" fontId="76" fillId="3" borderId="0" xfId="0" applyFont="1" applyFill="1"/>
    <xf numFmtId="0" fontId="77" fillId="3" borderId="0" xfId="0" applyFont="1" applyFill="1" applyAlignment="1">
      <alignment horizontal="center" vertical="center"/>
    </xf>
    <xf numFmtId="0" fontId="67" fillId="3" borderId="0" xfId="0" applyFont="1" applyFill="1" applyAlignment="1">
      <alignment vertical="center" wrapText="1"/>
    </xf>
    <xf numFmtId="0" fontId="67" fillId="3" borderId="0" xfId="0" applyFont="1" applyFill="1" applyAlignment="1">
      <alignment horizontal="left" vertical="center" wrapText="1"/>
    </xf>
    <xf numFmtId="0" fontId="74" fillId="3" borderId="3" xfId="0" applyFont="1" applyFill="1" applyBorder="1" applyAlignment="1" applyProtection="1">
      <alignment horizontal="center" vertical="center"/>
      <protection locked="0"/>
    </xf>
    <xf numFmtId="0" fontId="79" fillId="3" borderId="0" xfId="0" applyFont="1" applyFill="1" applyAlignment="1">
      <alignment horizontal="center" vertical="center"/>
    </xf>
    <xf numFmtId="0" fontId="80" fillId="3" borderId="0" xfId="0" applyFont="1" applyFill="1"/>
    <xf numFmtId="0" fontId="81" fillId="3" borderId="0" xfId="0" applyFont="1" applyFill="1" applyAlignment="1">
      <alignment horizontal="center" vertical="center"/>
    </xf>
    <xf numFmtId="0" fontId="80" fillId="3" borderId="0" xfId="0" applyFont="1" applyFill="1" applyAlignment="1">
      <alignment horizontal="left" vertical="center" wrapText="1"/>
    </xf>
    <xf numFmtId="0" fontId="80" fillId="0" borderId="0" xfId="0" applyFont="1" applyAlignment="1">
      <alignment horizontal="left" vertical="center" wrapText="1"/>
    </xf>
    <xf numFmtId="0" fontId="80" fillId="2" borderId="0" xfId="0" applyFont="1" applyFill="1"/>
    <xf numFmtId="0" fontId="67" fillId="3" borderId="0" xfId="0" applyFont="1" applyFill="1" applyAlignment="1">
      <alignment vertical="center"/>
    </xf>
    <xf numFmtId="0" fontId="82" fillId="3" borderId="0" xfId="0" applyFont="1" applyFill="1" applyAlignment="1">
      <alignment horizontal="center" vertical="center"/>
    </xf>
    <xf numFmtId="14" fontId="67" fillId="3" borderId="0" xfId="0" applyNumberFormat="1" applyFont="1" applyFill="1"/>
    <xf numFmtId="0" fontId="73" fillId="3" borderId="0" xfId="0" applyFont="1" applyFill="1" applyAlignment="1">
      <alignment horizontal="center" vertical="center"/>
    </xf>
    <xf numFmtId="0" fontId="73" fillId="3" borderId="0" xfId="0" applyFont="1" applyFill="1"/>
    <xf numFmtId="0" fontId="73" fillId="3" borderId="0" xfId="0" applyFont="1" applyFill="1" applyAlignment="1">
      <alignment horizontal="left"/>
    </xf>
    <xf numFmtId="0" fontId="83" fillId="2" borderId="0" xfId="0" applyFont="1" applyFill="1"/>
    <xf numFmtId="0" fontId="73" fillId="2" borderId="0" xfId="0" applyFont="1" applyFill="1"/>
    <xf numFmtId="0" fontId="15" fillId="3" borderId="5" xfId="0" applyFont="1" applyFill="1" applyBorder="1" applyAlignment="1" applyProtection="1">
      <alignment horizontal="left" indent="1"/>
      <protection hidden="1"/>
    </xf>
    <xf numFmtId="0" fontId="15" fillId="3" borderId="2" xfId="0" applyFont="1" applyFill="1" applyBorder="1" applyAlignment="1">
      <alignment horizontal="left"/>
    </xf>
    <xf numFmtId="0" fontId="16" fillId="3" borderId="24" xfId="0" applyFont="1" applyFill="1" applyBorder="1" applyAlignment="1" applyProtection="1">
      <alignment horizontal="center"/>
      <protection locked="0"/>
    </xf>
    <xf numFmtId="0" fontId="16" fillId="3" borderId="22" xfId="0" applyFont="1" applyFill="1" applyBorder="1" applyAlignment="1" applyProtection="1">
      <alignment horizontal="center"/>
      <protection locked="0"/>
    </xf>
    <xf numFmtId="0" fontId="23" fillId="0" borderId="0" xfId="0" applyFont="1" applyAlignment="1">
      <alignment horizontal="center" vertical="center"/>
    </xf>
    <xf numFmtId="0" fontId="3" fillId="0" borderId="0" xfId="0" applyFont="1"/>
    <xf numFmtId="0" fontId="67" fillId="4" borderId="0" xfId="0" applyFont="1" applyFill="1"/>
    <xf numFmtId="0" fontId="3" fillId="4" borderId="0" xfId="0" applyFont="1" applyFill="1"/>
    <xf numFmtId="0" fontId="80" fillId="4" borderId="0" xfId="0" applyFont="1" applyFill="1"/>
    <xf numFmtId="0" fontId="73" fillId="4" borderId="0" xfId="0" applyFont="1" applyFill="1"/>
    <xf numFmtId="0" fontId="3" fillId="0" borderId="0" xfId="0" applyFont="1" applyAlignment="1">
      <alignment horizontal="left" indent="2"/>
    </xf>
    <xf numFmtId="0" fontId="3" fillId="0" borderId="0" xfId="0" applyFont="1" applyAlignment="1">
      <alignment horizontal="left" indent="3"/>
    </xf>
    <xf numFmtId="0" fontId="27" fillId="0" borderId="0" xfId="0" applyFont="1" applyAlignment="1">
      <alignment vertical="top"/>
    </xf>
    <xf numFmtId="0" fontId="84" fillId="5" borderId="0" xfId="0" applyFont="1" applyFill="1" applyAlignment="1">
      <alignment horizontal="center" vertical="center"/>
    </xf>
    <xf numFmtId="0" fontId="23" fillId="3" borderId="0" xfId="0" applyFont="1" applyFill="1"/>
    <xf numFmtId="0" fontId="67" fillId="2" borderId="0" xfId="0" applyFont="1" applyFill="1" applyAlignment="1">
      <alignment horizontal="left"/>
    </xf>
    <xf numFmtId="0" fontId="75" fillId="3" borderId="0" xfId="0" applyFont="1" applyFill="1" applyAlignment="1">
      <alignment horizontal="left" vertical="center"/>
    </xf>
    <xf numFmtId="0" fontId="68" fillId="2" borderId="0" xfId="0" applyFont="1" applyFill="1" applyAlignment="1">
      <alignment horizontal="left"/>
    </xf>
    <xf numFmtId="0" fontId="67" fillId="4" borderId="0" xfId="0" applyFont="1" applyFill="1" applyAlignment="1">
      <alignment horizontal="left"/>
    </xf>
    <xf numFmtId="0" fontId="3" fillId="0" borderId="0" xfId="0" applyFont="1" applyAlignment="1">
      <alignment horizontal="left" indent="1"/>
    </xf>
    <xf numFmtId="0" fontId="3" fillId="6" borderId="0" xfId="0" applyFont="1" applyFill="1"/>
    <xf numFmtId="0" fontId="67" fillId="3" borderId="0" xfId="0" applyFont="1" applyFill="1" applyAlignment="1">
      <alignment horizontal="left"/>
    </xf>
    <xf numFmtId="167" fontId="71" fillId="3" borderId="18" xfId="0" applyNumberFormat="1" applyFont="1" applyFill="1" applyBorder="1" applyAlignment="1">
      <alignment horizontal="center" vertical="center" wrapText="1"/>
    </xf>
    <xf numFmtId="167" fontId="71" fillId="3" borderId="8" xfId="0" applyNumberFormat="1" applyFont="1" applyFill="1" applyBorder="1" applyAlignment="1">
      <alignment horizontal="center" vertical="center" wrapText="1"/>
    </xf>
    <xf numFmtId="167" fontId="71" fillId="3" borderId="19" xfId="0" applyNumberFormat="1" applyFont="1" applyFill="1" applyBorder="1" applyAlignment="1">
      <alignment horizontal="center" vertical="center" wrapText="1"/>
    </xf>
    <xf numFmtId="167" fontId="73" fillId="3" borderId="20" xfId="0" applyNumberFormat="1" applyFont="1" applyFill="1" applyBorder="1" applyAlignment="1">
      <alignment horizontal="center" wrapText="1"/>
    </xf>
    <xf numFmtId="167" fontId="73" fillId="3" borderId="0" xfId="0" applyNumberFormat="1" applyFont="1" applyFill="1" applyAlignment="1">
      <alignment horizontal="center" wrapText="1"/>
    </xf>
    <xf numFmtId="167" fontId="73" fillId="3" borderId="14" xfId="0" applyNumberFormat="1" applyFont="1" applyFill="1" applyBorder="1" applyAlignment="1">
      <alignment horizontal="center" wrapText="1"/>
    </xf>
    <xf numFmtId="0" fontId="66" fillId="3" borderId="18" xfId="0" applyFont="1" applyFill="1" applyBorder="1" applyAlignment="1">
      <alignment horizontal="center" vertical="top"/>
    </xf>
    <xf numFmtId="0" fontId="66" fillId="3" borderId="8" xfId="0" applyFont="1" applyFill="1" applyBorder="1" applyAlignment="1">
      <alignment horizontal="center" vertical="top"/>
    </xf>
    <xf numFmtId="0" fontId="66" fillId="3" borderId="19" xfId="0" applyFont="1" applyFill="1" applyBorder="1" applyAlignment="1">
      <alignment horizontal="center" vertical="top"/>
    </xf>
    <xf numFmtId="0" fontId="66" fillId="3" borderId="21" xfId="0" applyFont="1" applyFill="1" applyBorder="1" applyAlignment="1">
      <alignment horizontal="center" vertical="top"/>
    </xf>
    <xf numFmtId="0" fontId="66" fillId="3" borderId="3" xfId="0" applyFont="1" applyFill="1" applyBorder="1" applyAlignment="1">
      <alignment horizontal="center" vertical="top"/>
    </xf>
    <xf numFmtId="0" fontId="66" fillId="3" borderId="15" xfId="0" applyFont="1" applyFill="1" applyBorder="1" applyAlignment="1">
      <alignment horizontal="center" vertical="top"/>
    </xf>
    <xf numFmtId="0" fontId="70" fillId="3" borderId="0" xfId="0" applyFont="1" applyFill="1" applyAlignment="1">
      <alignment horizontal="left" vertical="top"/>
    </xf>
    <xf numFmtId="0" fontId="74" fillId="3" borderId="17" xfId="0" applyFont="1" applyFill="1" applyBorder="1" applyAlignment="1" applyProtection="1">
      <alignment horizontal="left" shrinkToFit="1"/>
      <protection locked="0"/>
    </xf>
    <xf numFmtId="0" fontId="74" fillId="3" borderId="17" xfId="0" applyFont="1" applyFill="1" applyBorder="1" applyAlignment="1" applyProtection="1">
      <alignment horizontal="left"/>
      <protection locked="0"/>
    </xf>
    <xf numFmtId="0" fontId="67" fillId="3" borderId="0" xfId="0" applyFont="1" applyFill="1" applyAlignment="1">
      <alignment horizontal="left" vertical="center"/>
    </xf>
    <xf numFmtId="0" fontId="18" fillId="3" borderId="3" xfId="0" applyFont="1" applyFill="1" applyBorder="1" applyAlignment="1" applyProtection="1">
      <alignment horizontal="center"/>
      <protection locked="0"/>
    </xf>
    <xf numFmtId="0" fontId="74" fillId="3" borderId="3" xfId="0" applyFont="1" applyFill="1" applyBorder="1" applyAlignment="1" applyProtection="1">
      <alignment horizontal="center"/>
      <protection locked="0"/>
    </xf>
    <xf numFmtId="0" fontId="74" fillId="3" borderId="3" xfId="0" applyFont="1" applyFill="1" applyBorder="1" applyAlignment="1" applyProtection="1">
      <alignment horizontal="left"/>
      <protection locked="0"/>
    </xf>
    <xf numFmtId="0" fontId="18" fillId="3" borderId="3" xfId="0" applyFont="1" applyFill="1" applyBorder="1" applyAlignment="1" applyProtection="1">
      <alignment horizontal="left"/>
      <protection locked="0"/>
    </xf>
    <xf numFmtId="0" fontId="3" fillId="3" borderId="0" xfId="0" applyFont="1" applyFill="1" applyAlignment="1">
      <alignment horizontal="left"/>
    </xf>
    <xf numFmtId="0" fontId="3" fillId="3" borderId="0" xfId="0" applyFont="1" applyFill="1" applyAlignment="1">
      <alignment horizontal="left" vertical="center" wrapText="1"/>
    </xf>
    <xf numFmtId="0" fontId="66" fillId="3" borderId="20" xfId="0" applyFont="1" applyFill="1" applyBorder="1" applyAlignment="1">
      <alignment horizontal="center" vertical="top"/>
    </xf>
    <xf numFmtId="0" fontId="66" fillId="3" borderId="0" xfId="0" applyFont="1" applyFill="1" applyAlignment="1">
      <alignment horizontal="center" vertical="top"/>
    </xf>
    <xf numFmtId="0" fontId="66" fillId="3" borderId="14" xfId="0" applyFont="1" applyFill="1" applyBorder="1" applyAlignment="1">
      <alignment horizontal="center" vertical="top"/>
    </xf>
    <xf numFmtId="165" fontId="73" fillId="3" borderId="3" xfId="0" applyNumberFormat="1" applyFont="1" applyFill="1" applyBorder="1" applyAlignment="1">
      <alignment horizontal="left"/>
    </xf>
    <xf numFmtId="165" fontId="73" fillId="3" borderId="15" xfId="0" applyNumberFormat="1" applyFont="1" applyFill="1" applyBorder="1" applyAlignment="1">
      <alignment horizontal="left"/>
    </xf>
    <xf numFmtId="0" fontId="73" fillId="3" borderId="21" xfId="0" applyFont="1" applyFill="1" applyBorder="1" applyAlignment="1">
      <alignment horizontal="right"/>
    </xf>
    <xf numFmtId="0" fontId="73" fillId="3" borderId="3" xfId="0" applyFont="1" applyFill="1" applyBorder="1" applyAlignment="1">
      <alignment horizontal="right"/>
    </xf>
    <xf numFmtId="168" fontId="73" fillId="3" borderId="20" xfId="0" applyNumberFormat="1" applyFont="1" applyFill="1" applyBorder="1" applyAlignment="1" applyProtection="1">
      <alignment horizontal="center" vertical="center" wrapText="1"/>
      <protection locked="0"/>
    </xf>
    <xf numFmtId="168" fontId="73" fillId="3" borderId="0" xfId="0" applyNumberFormat="1" applyFont="1" applyFill="1" applyAlignment="1" applyProtection="1">
      <alignment horizontal="center" vertical="center" wrapText="1"/>
      <protection locked="0"/>
    </xf>
    <xf numFmtId="168" fontId="73" fillId="3" borderId="14" xfId="0" applyNumberFormat="1" applyFont="1" applyFill="1" applyBorder="1" applyAlignment="1" applyProtection="1">
      <alignment horizontal="center" vertical="center" wrapText="1"/>
      <protection locked="0"/>
    </xf>
    <xf numFmtId="0" fontId="74" fillId="3" borderId="17" xfId="1" applyFont="1" applyFill="1" applyBorder="1" applyAlignment="1" applyProtection="1">
      <alignment horizontal="left" shrinkToFit="1"/>
      <protection locked="0"/>
    </xf>
    <xf numFmtId="0" fontId="3" fillId="3" borderId="0" xfId="0" applyFont="1" applyFill="1" applyAlignment="1">
      <alignment horizontal="left" vertical="top"/>
    </xf>
    <xf numFmtId="0" fontId="67" fillId="3" borderId="0" xfId="0" applyFont="1" applyFill="1" applyAlignment="1">
      <alignment horizontal="left" vertical="top"/>
    </xf>
    <xf numFmtId="49" fontId="74" fillId="3" borderId="17" xfId="0" applyNumberFormat="1" applyFont="1" applyFill="1" applyBorder="1" applyAlignment="1" applyProtection="1">
      <alignment horizontal="left" shrinkToFit="1"/>
      <protection locked="0"/>
    </xf>
    <xf numFmtId="0" fontId="16" fillId="3" borderId="3" xfId="0" applyFont="1" applyFill="1" applyBorder="1" applyAlignment="1" applyProtection="1">
      <alignment horizontal="left" shrinkToFit="1"/>
      <protection locked="0"/>
    </xf>
    <xf numFmtId="0" fontId="74" fillId="3" borderId="3" xfId="0" applyFont="1" applyFill="1" applyBorder="1" applyAlignment="1" applyProtection="1">
      <alignment horizontal="left" shrinkToFit="1"/>
      <protection locked="0"/>
    </xf>
    <xf numFmtId="49" fontId="18" fillId="3" borderId="3" xfId="0" applyNumberFormat="1" applyFont="1" applyFill="1" applyBorder="1" applyAlignment="1" applyProtection="1">
      <alignment horizontal="center"/>
      <protection locked="0"/>
    </xf>
    <xf numFmtId="49" fontId="74" fillId="3" borderId="3" xfId="0" applyNumberFormat="1" applyFont="1" applyFill="1" applyBorder="1" applyAlignment="1" applyProtection="1">
      <alignment horizontal="center"/>
      <protection locked="0"/>
    </xf>
    <xf numFmtId="0" fontId="73" fillId="3" borderId="8" xfId="0" applyFont="1" applyFill="1" applyBorder="1" applyAlignment="1">
      <alignment horizontal="left" shrinkToFit="1"/>
    </xf>
    <xf numFmtId="164" fontId="74" fillId="3" borderId="3" xfId="0" applyNumberFormat="1" applyFont="1" applyFill="1" applyBorder="1" applyAlignment="1" applyProtection="1">
      <alignment horizontal="left"/>
      <protection locked="0"/>
    </xf>
    <xf numFmtId="0" fontId="74" fillId="3" borderId="3" xfId="0" applyFont="1" applyFill="1" applyBorder="1" applyAlignment="1">
      <alignment horizontal="left"/>
    </xf>
    <xf numFmtId="0" fontId="67" fillId="3" borderId="0" xfId="0" applyFont="1" applyFill="1" applyAlignment="1">
      <alignment horizontal="left" vertical="center" wrapText="1"/>
    </xf>
    <xf numFmtId="0" fontId="3" fillId="3" borderId="0" xfId="0" applyFont="1" applyFill="1" applyAlignment="1">
      <alignment horizontal="left" vertical="center"/>
    </xf>
    <xf numFmtId="0" fontId="74" fillId="3" borderId="0" xfId="0" applyFont="1" applyFill="1" applyAlignment="1">
      <alignment horizontal="left" vertical="center"/>
    </xf>
    <xf numFmtId="0" fontId="78" fillId="3" borderId="0" xfId="0" applyFont="1" applyFill="1" applyAlignment="1">
      <alignment horizontal="left" vertical="center" wrapText="1"/>
    </xf>
    <xf numFmtId="0" fontId="34" fillId="3" borderId="0" xfId="0" applyFont="1" applyFill="1" applyAlignment="1">
      <alignment horizontal="center" vertical="top" wrapText="1" shrinkToFit="1"/>
    </xf>
    <xf numFmtId="0" fontId="14" fillId="3" borderId="0" xfId="0" applyFont="1" applyFill="1" applyAlignment="1">
      <alignment horizontal="center" vertical="top" wrapText="1" shrinkToFit="1"/>
    </xf>
    <xf numFmtId="164" fontId="59" fillId="3" borderId="0" xfId="0" applyNumberFormat="1" applyFont="1" applyFill="1" applyAlignment="1">
      <alignment horizontal="left" shrinkToFit="1"/>
    </xf>
    <xf numFmtId="0" fontId="59" fillId="3" borderId="0" xfId="0" applyFont="1" applyFill="1" applyAlignment="1">
      <alignment horizontal="left" shrinkToFit="1"/>
    </xf>
    <xf numFmtId="0" fontId="23" fillId="3" borderId="18" xfId="0" applyFont="1" applyFill="1" applyBorder="1" applyAlignment="1">
      <alignment horizontal="center" vertical="top" wrapText="1" shrinkToFit="1"/>
    </xf>
    <xf numFmtId="0" fontId="23" fillId="3" borderId="8" xfId="0" applyFont="1" applyFill="1" applyBorder="1" applyAlignment="1">
      <alignment horizontal="center" vertical="top" wrapText="1" shrinkToFit="1"/>
    </xf>
    <xf numFmtId="0" fontId="23" fillId="3" borderId="19" xfId="0" applyFont="1" applyFill="1" applyBorder="1" applyAlignment="1">
      <alignment horizontal="center" vertical="top" wrapText="1" shrinkToFit="1"/>
    </xf>
    <xf numFmtId="0" fontId="23" fillId="3" borderId="20" xfId="0" applyFont="1" applyFill="1" applyBorder="1" applyAlignment="1">
      <alignment horizontal="center" vertical="top" wrapText="1" shrinkToFit="1"/>
    </xf>
    <xf numFmtId="0" fontId="23" fillId="3" borderId="0" xfId="0" applyFont="1" applyFill="1" applyAlignment="1">
      <alignment horizontal="center" vertical="top" wrapText="1" shrinkToFit="1"/>
    </xf>
    <xf numFmtId="0" fontId="23" fillId="3" borderId="14" xfId="0" applyFont="1" applyFill="1" applyBorder="1" applyAlignment="1">
      <alignment horizontal="center" vertical="top" wrapText="1" shrinkToFit="1"/>
    </xf>
    <xf numFmtId="0" fontId="23" fillId="3" borderId="21" xfId="0" applyFont="1" applyFill="1" applyBorder="1" applyAlignment="1">
      <alignment horizontal="center" vertical="top" wrapText="1" shrinkToFit="1"/>
    </xf>
    <xf numFmtId="0" fontId="23" fillId="3" borderId="3" xfId="0" applyFont="1" applyFill="1" applyBorder="1" applyAlignment="1">
      <alignment horizontal="center" vertical="top" wrapText="1" shrinkToFit="1"/>
    </xf>
    <xf numFmtId="0" fontId="23" fillId="3" borderId="15" xfId="0" applyFont="1" applyFill="1" applyBorder="1" applyAlignment="1">
      <alignment horizontal="center" vertical="top" wrapText="1" shrinkToFit="1"/>
    </xf>
    <xf numFmtId="167" fontId="58" fillId="3" borderId="18" xfId="0" applyNumberFormat="1" applyFont="1" applyFill="1" applyBorder="1" applyAlignment="1">
      <alignment horizontal="center" vertical="center" wrapText="1"/>
    </xf>
    <xf numFmtId="167" fontId="58" fillId="3" borderId="8" xfId="0" applyNumberFormat="1" applyFont="1" applyFill="1" applyBorder="1" applyAlignment="1">
      <alignment horizontal="center" vertical="center" wrapText="1"/>
    </xf>
    <xf numFmtId="167" fontId="58" fillId="3" borderId="19" xfId="0" applyNumberFormat="1" applyFont="1" applyFill="1" applyBorder="1" applyAlignment="1">
      <alignment horizontal="center" vertical="center" wrapText="1"/>
    </xf>
    <xf numFmtId="168" fontId="14" fillId="3" borderId="20" xfId="0" applyNumberFormat="1" applyFont="1" applyFill="1" applyBorder="1" applyAlignment="1" applyProtection="1">
      <alignment horizontal="center" vertical="center" wrapText="1"/>
      <protection locked="0"/>
    </xf>
    <xf numFmtId="168" fontId="14" fillId="3" borderId="0" xfId="0" applyNumberFormat="1" applyFont="1" applyFill="1" applyAlignment="1" applyProtection="1">
      <alignment horizontal="center" vertical="center" wrapText="1"/>
      <protection locked="0"/>
    </xf>
    <xf numFmtId="168" fontId="14" fillId="3" borderId="14" xfId="0" applyNumberFormat="1" applyFont="1" applyFill="1" applyBorder="1" applyAlignment="1" applyProtection="1">
      <alignment horizontal="center" vertical="center" wrapText="1"/>
      <protection locked="0"/>
    </xf>
    <xf numFmtId="167" fontId="14" fillId="3" borderId="20" xfId="0" applyNumberFormat="1" applyFont="1" applyFill="1" applyBorder="1" applyAlignment="1">
      <alignment horizontal="center" wrapText="1"/>
    </xf>
    <xf numFmtId="167" fontId="14" fillId="3" borderId="0" xfId="0" applyNumberFormat="1" applyFont="1" applyFill="1" applyAlignment="1">
      <alignment horizontal="center" wrapText="1"/>
    </xf>
    <xf numFmtId="167" fontId="14" fillId="3" borderId="14" xfId="0" applyNumberFormat="1" applyFont="1" applyFill="1" applyBorder="1" applyAlignment="1">
      <alignment horizontal="center" wrapText="1"/>
    </xf>
    <xf numFmtId="0" fontId="14" fillId="3" borderId="21" xfId="0" applyFont="1" applyFill="1" applyBorder="1" applyAlignment="1">
      <alignment horizontal="right"/>
    </xf>
    <xf numFmtId="0" fontId="14" fillId="3" borderId="3" xfId="0" applyFont="1" applyFill="1" applyBorder="1" applyAlignment="1">
      <alignment horizontal="right"/>
    </xf>
    <xf numFmtId="0" fontId="9" fillId="3" borderId="0" xfId="0" applyFont="1" applyFill="1" applyAlignment="1">
      <alignment horizontal="left" vertical="top"/>
    </xf>
    <xf numFmtId="0" fontId="34" fillId="3" borderId="0" xfId="0" applyFont="1" applyFill="1" applyAlignment="1">
      <alignment horizontal="center" vertical="top" wrapText="1"/>
    </xf>
    <xf numFmtId="0" fontId="23" fillId="3" borderId="0" xfId="0" applyFont="1" applyFill="1" applyAlignment="1">
      <alignment horizontal="center" vertical="top"/>
    </xf>
    <xf numFmtId="0" fontId="16" fillId="3" borderId="17" xfId="0" applyFont="1" applyFill="1" applyBorder="1" applyAlignment="1" applyProtection="1">
      <alignment horizontal="left" shrinkToFit="1"/>
      <protection locked="0"/>
    </xf>
    <xf numFmtId="0" fontId="16" fillId="3" borderId="23" xfId="0" applyFont="1" applyFill="1" applyBorder="1" applyAlignment="1" applyProtection="1">
      <alignment horizontal="left" shrinkToFit="1"/>
      <protection locked="0"/>
    </xf>
    <xf numFmtId="3" fontId="16" fillId="3" borderId="3" xfId="0" applyNumberFormat="1" applyFont="1" applyFill="1" applyBorder="1" applyAlignment="1" applyProtection="1">
      <alignment horizontal="center"/>
      <protection locked="0"/>
    </xf>
    <xf numFmtId="0" fontId="16" fillId="3" borderId="3" xfId="0" applyFont="1" applyFill="1" applyBorder="1" applyAlignment="1" applyProtection="1">
      <alignment horizontal="left"/>
      <protection locked="0"/>
    </xf>
    <xf numFmtId="0" fontId="16" fillId="3" borderId="22" xfId="0" applyFont="1" applyFill="1" applyBorder="1" applyAlignment="1" applyProtection="1">
      <alignment horizontal="left"/>
      <protection locked="0"/>
    </xf>
    <xf numFmtId="0" fontId="16" fillId="3" borderId="22" xfId="0" applyFont="1" applyFill="1" applyBorder="1" applyAlignment="1" applyProtection="1">
      <alignment horizontal="left" shrinkToFit="1"/>
      <protection locked="0"/>
    </xf>
    <xf numFmtId="0" fontId="16" fillId="3" borderId="5" xfId="0" applyFont="1" applyFill="1" applyBorder="1" applyAlignment="1">
      <alignment horizontal="left"/>
    </xf>
    <xf numFmtId="0" fontId="16" fillId="3" borderId="6" xfId="0" applyFont="1" applyFill="1" applyBorder="1" applyAlignment="1">
      <alignment horizontal="left"/>
    </xf>
    <xf numFmtId="0" fontId="16" fillId="3" borderId="17" xfId="0" applyFont="1" applyFill="1" applyBorder="1" applyAlignment="1" applyProtection="1">
      <alignment horizontal="left"/>
      <protection locked="0"/>
    </xf>
    <xf numFmtId="0" fontId="16" fillId="3" borderId="23" xfId="0" applyFont="1" applyFill="1" applyBorder="1" applyAlignment="1" applyProtection="1">
      <alignment horizontal="left"/>
      <protection locked="0"/>
    </xf>
    <xf numFmtId="0" fontId="16" fillId="3" borderId="5" xfId="0" applyFont="1" applyFill="1" applyBorder="1" applyAlignment="1" applyProtection="1">
      <alignment horizontal="left" shrinkToFit="1"/>
      <protection locked="0"/>
    </xf>
    <xf numFmtId="0" fontId="16" fillId="3" borderId="6" xfId="0" applyFont="1" applyFill="1" applyBorder="1" applyAlignment="1" applyProtection="1">
      <alignment horizontal="left" shrinkToFit="1"/>
      <protection locked="0"/>
    </xf>
    <xf numFmtId="0" fontId="15" fillId="3" borderId="0" xfId="0" applyFont="1" applyFill="1" applyAlignment="1">
      <alignment horizontal="left" shrinkToFit="1"/>
    </xf>
    <xf numFmtId="0" fontId="15" fillId="3" borderId="2" xfId="0" applyFont="1" applyFill="1" applyBorder="1" applyAlignment="1">
      <alignment horizontal="left" shrinkToFit="1"/>
    </xf>
    <xf numFmtId="49" fontId="41" fillId="3" borderId="3" xfId="0" applyNumberFormat="1" applyFont="1" applyFill="1" applyBorder="1" applyAlignment="1">
      <alignment horizontal="center"/>
    </xf>
    <xf numFmtId="0" fontId="15" fillId="3" borderId="0" xfId="0" applyFont="1" applyFill="1" applyAlignment="1" applyProtection="1">
      <alignment horizontal="left"/>
      <protection hidden="1"/>
    </xf>
    <xf numFmtId="0" fontId="41" fillId="3" borderId="3" xfId="0" applyFont="1" applyFill="1" applyBorder="1" applyAlignment="1">
      <alignment horizontal="left"/>
    </xf>
    <xf numFmtId="0" fontId="41" fillId="3" borderId="22" xfId="0" applyFont="1" applyFill="1" applyBorder="1" applyAlignment="1">
      <alignment horizontal="left"/>
    </xf>
    <xf numFmtId="1" fontId="18" fillId="3" borderId="17" xfId="0" applyNumberFormat="1" applyFont="1" applyFill="1" applyBorder="1" applyAlignment="1" applyProtection="1">
      <alignment horizontal="right" shrinkToFit="1"/>
      <protection locked="0"/>
    </xf>
    <xf numFmtId="1" fontId="16" fillId="3" borderId="3" xfId="0" applyNumberFormat="1" applyFont="1" applyFill="1" applyBorder="1" applyAlignment="1" applyProtection="1">
      <alignment horizontal="center"/>
      <protection locked="0"/>
    </xf>
    <xf numFmtId="0" fontId="15" fillId="3" borderId="0" xfId="0" applyFont="1" applyFill="1" applyAlignment="1">
      <alignment horizontal="left"/>
    </xf>
    <xf numFmtId="0" fontId="15" fillId="3" borderId="10" xfId="0" applyFont="1" applyFill="1" applyBorder="1" applyAlignment="1">
      <alignment horizontal="left" indent="1"/>
    </xf>
    <xf numFmtId="0" fontId="15" fillId="3" borderId="13" xfId="0" applyFont="1" applyFill="1" applyBorder="1" applyAlignment="1">
      <alignment horizontal="left" indent="1"/>
    </xf>
    <xf numFmtId="0" fontId="15" fillId="3" borderId="0" xfId="0" applyFont="1" applyFill="1" applyAlignment="1">
      <alignment horizontal="left" indent="1"/>
    </xf>
    <xf numFmtId="0" fontId="18" fillId="3" borderId="12" xfId="0" applyFont="1" applyFill="1" applyBorder="1" applyAlignment="1" applyProtection="1">
      <alignment horizontal="left" shrinkToFit="1"/>
      <protection locked="0"/>
    </xf>
    <xf numFmtId="0" fontId="18" fillId="3" borderId="24" xfId="0" applyFont="1" applyFill="1" applyBorder="1" applyAlignment="1" applyProtection="1">
      <alignment horizontal="left" shrinkToFit="1"/>
      <protection locked="0"/>
    </xf>
    <xf numFmtId="2" fontId="18" fillId="3" borderId="17" xfId="0" applyNumberFormat="1" applyFont="1" applyFill="1" applyBorder="1" applyAlignment="1" applyProtection="1">
      <alignment horizontal="left"/>
      <protection locked="0"/>
    </xf>
    <xf numFmtId="2" fontId="18" fillId="3" borderId="23" xfId="0" applyNumberFormat="1" applyFont="1" applyFill="1" applyBorder="1" applyAlignment="1" applyProtection="1">
      <alignment horizontal="left"/>
      <protection locked="0"/>
    </xf>
    <xf numFmtId="0" fontId="18" fillId="3" borderId="12" xfId="0" applyFont="1" applyFill="1" applyBorder="1" applyAlignment="1" applyProtection="1">
      <alignment shrinkToFit="1"/>
      <protection locked="0"/>
    </xf>
    <xf numFmtId="0" fontId="39" fillId="3" borderId="5" xfId="0" applyFont="1" applyFill="1" applyBorder="1" applyAlignment="1">
      <alignment horizontal="center" shrinkToFit="1"/>
    </xf>
    <xf numFmtId="0" fontId="39" fillId="3" borderId="6" xfId="0" applyFont="1" applyFill="1" applyBorder="1" applyAlignment="1">
      <alignment horizontal="center" shrinkToFit="1"/>
    </xf>
    <xf numFmtId="4" fontId="16" fillId="3" borderId="3" xfId="0" applyNumberFormat="1" applyFont="1" applyFill="1" applyBorder="1" applyAlignment="1" applyProtection="1">
      <alignment horizontal="right"/>
      <protection locked="0"/>
    </xf>
    <xf numFmtId="0" fontId="1" fillId="3" borderId="0" xfId="0" applyFont="1" applyFill="1" applyAlignment="1">
      <alignment horizontal="left"/>
    </xf>
    <xf numFmtId="0" fontId="18" fillId="3" borderId="17" xfId="0" applyFont="1" applyFill="1" applyBorder="1" applyAlignment="1" applyProtection="1">
      <alignment horizontal="left"/>
      <protection locked="0"/>
    </xf>
    <xf numFmtId="0" fontId="18" fillId="3" borderId="23" xfId="0" applyFont="1" applyFill="1" applyBorder="1" applyAlignment="1" applyProtection="1">
      <alignment horizontal="left"/>
      <protection locked="0"/>
    </xf>
    <xf numFmtId="2" fontId="18" fillId="3" borderId="3" xfId="0" applyNumberFormat="1" applyFont="1" applyFill="1" applyBorder="1" applyAlignment="1" applyProtection="1">
      <alignment horizontal="right" shrinkToFit="1"/>
      <protection locked="0"/>
    </xf>
    <xf numFmtId="164" fontId="34" fillId="3" borderId="0" xfId="0" applyNumberFormat="1" applyFont="1" applyFill="1" applyAlignment="1">
      <alignment horizontal="left" vertical="center" shrinkToFit="1"/>
    </xf>
    <xf numFmtId="49" fontId="27" fillId="3" borderId="10" xfId="0" applyNumberFormat="1" applyFont="1" applyFill="1" applyBorder="1" applyAlignment="1">
      <alignment horizontal="left" vertical="center"/>
    </xf>
    <xf numFmtId="49" fontId="27" fillId="3" borderId="13" xfId="0" applyNumberFormat="1" applyFont="1" applyFill="1" applyBorder="1" applyAlignment="1">
      <alignment horizontal="left" vertical="center"/>
    </xf>
    <xf numFmtId="0" fontId="3" fillId="3" borderId="0" xfId="0" applyFont="1" applyFill="1" applyAlignment="1">
      <alignment horizontal="left" shrinkToFit="1"/>
    </xf>
    <xf numFmtId="0" fontId="11" fillId="3" borderId="0" xfId="0" applyFont="1" applyFill="1" applyAlignment="1">
      <alignment horizontal="left"/>
    </xf>
    <xf numFmtId="0" fontId="39" fillId="3" borderId="0" xfId="0" applyFont="1" applyFill="1" applyAlignment="1">
      <alignment horizontal="left"/>
    </xf>
    <xf numFmtId="0" fontId="39" fillId="3" borderId="2" xfId="0" applyFont="1" applyFill="1" applyBorder="1" applyAlignment="1">
      <alignment horizontal="left"/>
    </xf>
    <xf numFmtId="4" fontId="16" fillId="3" borderId="0" xfId="0" applyNumberFormat="1" applyFont="1" applyFill="1" applyAlignment="1">
      <alignment horizontal="right"/>
    </xf>
    <xf numFmtId="2" fontId="16" fillId="3" borderId="3" xfId="0" applyNumberFormat="1" applyFont="1" applyFill="1" applyBorder="1" applyAlignment="1" applyProtection="1">
      <alignment horizontal="center"/>
      <protection locked="0"/>
    </xf>
    <xf numFmtId="0" fontId="3" fillId="3" borderId="0" xfId="0" applyFont="1" applyFill="1" applyAlignment="1">
      <alignment horizontal="left" vertical="top" wrapText="1"/>
    </xf>
    <xf numFmtId="0" fontId="15" fillId="3" borderId="0" xfId="0" applyFont="1" applyFill="1" applyAlignment="1">
      <alignment horizontal="left" vertical="top" wrapText="1"/>
    </xf>
    <xf numFmtId="0" fontId="3" fillId="3" borderId="0" xfId="0" applyFont="1" applyFill="1" applyAlignment="1">
      <alignment horizontal="left" wrapText="1"/>
    </xf>
    <xf numFmtId="0" fontId="15" fillId="3" borderId="0" xfId="0" applyFont="1" applyFill="1" applyAlignment="1">
      <alignment horizontal="left" wrapText="1"/>
    </xf>
    <xf numFmtId="0" fontId="15" fillId="3" borderId="2" xfId="0" applyFont="1" applyFill="1" applyBorder="1" applyAlignment="1">
      <alignment horizontal="left" wrapText="1"/>
    </xf>
    <xf numFmtId="0" fontId="27" fillId="3" borderId="7" xfId="0" applyFont="1" applyFill="1" applyBorder="1" applyAlignment="1">
      <alignment horizontal="left" vertical="center"/>
    </xf>
    <xf numFmtId="0" fontId="27" fillId="3" borderId="10" xfId="0" applyFont="1" applyFill="1" applyBorder="1" applyAlignment="1">
      <alignment horizontal="left" vertical="center"/>
    </xf>
    <xf numFmtId="0" fontId="27" fillId="3" borderId="13" xfId="0" applyFont="1" applyFill="1" applyBorder="1" applyAlignment="1">
      <alignment horizontal="left" vertical="center"/>
    </xf>
    <xf numFmtId="0" fontId="0" fillId="3" borderId="0" xfId="0" applyFill="1"/>
    <xf numFmtId="0" fontId="0" fillId="3" borderId="2" xfId="0" applyFill="1" applyBorder="1"/>
    <xf numFmtId="0" fontId="15" fillId="3" borderId="2" xfId="0" applyFont="1" applyFill="1" applyBorder="1" applyAlignment="1">
      <alignment horizontal="left"/>
    </xf>
    <xf numFmtId="0" fontId="18" fillId="3" borderId="3" xfId="0" applyFont="1" applyFill="1" applyBorder="1" applyAlignment="1" applyProtection="1">
      <alignment horizontal="left" shrinkToFit="1"/>
      <protection locked="0"/>
    </xf>
    <xf numFmtId="0" fontId="18" fillId="3" borderId="22" xfId="0" applyFont="1" applyFill="1" applyBorder="1" applyAlignment="1" applyProtection="1">
      <alignment horizontal="left" shrinkToFit="1"/>
      <protection locked="0"/>
    </xf>
    <xf numFmtId="0" fontId="19" fillId="3" borderId="0" xfId="0" applyFont="1" applyFill="1" applyAlignment="1" applyProtection="1">
      <alignment horizontal="center"/>
      <protection hidden="1"/>
    </xf>
    <xf numFmtId="0" fontId="18" fillId="3" borderId="17" xfId="0" applyFont="1" applyFill="1" applyBorder="1" applyAlignment="1" applyProtection="1">
      <alignment horizontal="left" shrinkToFit="1"/>
      <protection locked="0"/>
    </xf>
    <xf numFmtId="0" fontId="3" fillId="3" borderId="2" xfId="0" applyFont="1" applyFill="1" applyBorder="1" applyAlignment="1">
      <alignment horizontal="left" wrapText="1"/>
    </xf>
    <xf numFmtId="0" fontId="41" fillId="3" borderId="3" xfId="0" applyFont="1" applyFill="1" applyBorder="1" applyAlignment="1">
      <alignment horizontal="left" shrinkToFit="1"/>
    </xf>
    <xf numFmtId="164" fontId="16" fillId="3" borderId="3" xfId="0" applyNumberFormat="1" applyFont="1" applyFill="1" applyBorder="1" applyAlignment="1" applyProtection="1">
      <alignment horizontal="left"/>
      <protection locked="0"/>
    </xf>
    <xf numFmtId="164" fontId="41" fillId="3" borderId="3" xfId="0" applyNumberFormat="1" applyFont="1" applyFill="1" applyBorder="1" applyAlignment="1">
      <alignment horizontal="left"/>
    </xf>
    <xf numFmtId="0" fontId="14" fillId="3" borderId="0" xfId="0" applyFont="1" applyFill="1" applyAlignment="1">
      <alignment horizontal="left" wrapText="1"/>
    </xf>
    <xf numFmtId="0" fontId="14" fillId="3" borderId="3" xfId="0" applyFont="1" applyFill="1" applyBorder="1" applyAlignment="1">
      <alignment horizontal="left" wrapText="1"/>
    </xf>
    <xf numFmtId="4" fontId="16" fillId="3" borderId="17" xfId="0" applyNumberFormat="1" applyFont="1" applyFill="1" applyBorder="1" applyAlignment="1" applyProtection="1">
      <alignment horizontal="right"/>
      <protection locked="0"/>
    </xf>
    <xf numFmtId="0" fontId="15" fillId="3" borderId="8" xfId="0" applyFont="1" applyFill="1" applyBorder="1" applyAlignment="1">
      <alignment horizontal="left" vertical="top" wrapText="1"/>
    </xf>
    <xf numFmtId="0" fontId="15" fillId="3" borderId="8" xfId="0" applyFont="1" applyFill="1" applyBorder="1" applyAlignment="1">
      <alignment horizontal="left" vertical="top"/>
    </xf>
    <xf numFmtId="0" fontId="15" fillId="3" borderId="0" xfId="0" applyFont="1" applyFill="1" applyAlignment="1">
      <alignment horizontal="left" vertical="top"/>
    </xf>
    <xf numFmtId="0" fontId="18" fillId="3" borderId="8" xfId="0" applyFont="1" applyFill="1" applyBorder="1" applyAlignment="1" applyProtection="1">
      <alignment horizontal="left"/>
      <protection locked="0"/>
    </xf>
    <xf numFmtId="0" fontId="18" fillId="3" borderId="9" xfId="0" applyFont="1" applyFill="1" applyBorder="1" applyAlignment="1" applyProtection="1">
      <alignment horizontal="left"/>
      <protection locked="0"/>
    </xf>
    <xf numFmtId="0" fontId="2" fillId="3" borderId="0" xfId="0" applyFont="1" applyFill="1" applyAlignment="1">
      <alignment horizontal="left"/>
    </xf>
    <xf numFmtId="0" fontId="2" fillId="3" borderId="2" xfId="0" applyFont="1" applyFill="1" applyBorder="1" applyAlignment="1">
      <alignment horizontal="left"/>
    </xf>
    <xf numFmtId="0" fontId="15" fillId="3" borderId="8" xfId="0" applyFont="1" applyFill="1" applyBorder="1" applyAlignment="1">
      <alignment horizontal="left"/>
    </xf>
    <xf numFmtId="1" fontId="16" fillId="3" borderId="17" xfId="0" applyNumberFormat="1" applyFont="1" applyFill="1" applyBorder="1" applyProtection="1">
      <protection locked="0"/>
    </xf>
    <xf numFmtId="0" fontId="16" fillId="3" borderId="0" xfId="0" applyFont="1" applyFill="1" applyAlignment="1" applyProtection="1">
      <alignment horizontal="right" shrinkToFit="1"/>
      <protection locked="0"/>
    </xf>
    <xf numFmtId="0" fontId="15" fillId="3" borderId="17" xfId="0" applyFont="1" applyFill="1" applyBorder="1" applyAlignment="1">
      <alignment horizontal="left"/>
    </xf>
    <xf numFmtId="0" fontId="16" fillId="3" borderId="10" xfId="0" applyFont="1" applyFill="1" applyBorder="1" applyAlignment="1" applyProtection="1">
      <alignment horizontal="right" shrinkToFit="1"/>
      <protection locked="0"/>
    </xf>
    <xf numFmtId="0" fontId="3" fillId="3" borderId="2" xfId="0" applyFont="1" applyFill="1" applyBorder="1" applyAlignment="1">
      <alignment horizontal="left"/>
    </xf>
    <xf numFmtId="0" fontId="14" fillId="3" borderId="5" xfId="0" applyFont="1" applyFill="1" applyBorder="1" applyAlignment="1">
      <alignment horizontal="left" shrinkToFit="1"/>
    </xf>
    <xf numFmtId="0" fontId="27" fillId="3" borderId="0" xfId="0" applyFont="1" applyFill="1" applyAlignment="1">
      <alignment horizontal="center" vertical="center"/>
    </xf>
    <xf numFmtId="0" fontId="27" fillId="3" borderId="2" xfId="0" applyFont="1" applyFill="1" applyBorder="1" applyAlignment="1">
      <alignment horizontal="center" vertical="center"/>
    </xf>
    <xf numFmtId="0" fontId="14" fillId="3" borderId="0" xfId="0" applyFont="1" applyFill="1" applyAlignment="1">
      <alignment horizontal="left" shrinkToFit="1"/>
    </xf>
    <xf numFmtId="0" fontId="16" fillId="3" borderId="3" xfId="0" applyFont="1" applyFill="1" applyBorder="1" applyAlignment="1">
      <alignment horizontal="center"/>
    </xf>
    <xf numFmtId="0" fontId="16" fillId="3" borderId="22" xfId="0" applyFont="1" applyFill="1" applyBorder="1" applyAlignment="1">
      <alignment horizontal="center"/>
    </xf>
    <xf numFmtId="4" fontId="15" fillId="3" borderId="17" xfId="0" applyNumberFormat="1" applyFont="1" applyFill="1" applyBorder="1" applyAlignment="1">
      <alignment horizontal="left"/>
    </xf>
    <xf numFmtId="0" fontId="18" fillId="3" borderId="22" xfId="0" applyFont="1" applyFill="1" applyBorder="1" applyAlignment="1" applyProtection="1">
      <alignment horizontal="left"/>
      <protection locked="0"/>
    </xf>
    <xf numFmtId="0" fontId="15" fillId="3" borderId="3" xfId="0" applyFont="1" applyFill="1" applyBorder="1" applyAlignment="1">
      <alignment horizontal="left" vertical="top"/>
    </xf>
    <xf numFmtId="4" fontId="18" fillId="3" borderId="17" xfId="0" applyNumberFormat="1" applyFont="1" applyFill="1" applyBorder="1" applyAlignment="1" applyProtection="1">
      <alignment horizontal="right"/>
      <protection locked="0"/>
    </xf>
    <xf numFmtId="3" fontId="16" fillId="3" borderId="3" xfId="0" applyNumberFormat="1" applyFont="1" applyFill="1" applyBorder="1" applyAlignment="1" applyProtection="1">
      <alignment horizontal="center" shrinkToFit="1"/>
      <protection locked="0"/>
    </xf>
    <xf numFmtId="0" fontId="4" fillId="3" borderId="0" xfId="0" applyFont="1" applyFill="1" applyAlignment="1">
      <alignment horizontal="left" vertical="center" wrapText="1"/>
    </xf>
    <xf numFmtId="0" fontId="60" fillId="3" borderId="0" xfId="0" applyFont="1" applyFill="1" applyAlignment="1">
      <alignment horizontal="left"/>
    </xf>
    <xf numFmtId="164" fontId="41" fillId="3" borderId="0" xfId="0" applyNumberFormat="1" applyFont="1" applyFill="1" applyAlignment="1">
      <alignment horizontal="left"/>
    </xf>
    <xf numFmtId="4" fontId="16" fillId="3" borderId="3" xfId="0" applyNumberFormat="1" applyFont="1" applyFill="1" applyBorder="1" applyAlignment="1" applyProtection="1">
      <alignment horizontal="center"/>
      <protection locked="0"/>
    </xf>
    <xf numFmtId="4" fontId="16" fillId="3" borderId="3" xfId="0" applyNumberFormat="1" applyFont="1" applyFill="1" applyBorder="1" applyAlignment="1" applyProtection="1">
      <alignment horizontal="center" shrinkToFit="1"/>
      <protection locked="0"/>
    </xf>
    <xf numFmtId="4" fontId="16" fillId="3" borderId="17" xfId="0" applyNumberFormat="1" applyFont="1" applyFill="1" applyBorder="1" applyAlignment="1" applyProtection="1">
      <alignment horizontal="center" shrinkToFit="1"/>
      <protection locked="0"/>
    </xf>
    <xf numFmtId="0" fontId="23" fillId="3" borderId="18" xfId="0" applyFont="1" applyFill="1" applyBorder="1" applyAlignment="1">
      <alignment horizontal="center" vertical="top"/>
    </xf>
    <xf numFmtId="0" fontId="23" fillId="3" borderId="8" xfId="0" applyFont="1" applyFill="1" applyBorder="1" applyAlignment="1">
      <alignment horizontal="center" vertical="top"/>
    </xf>
    <xf numFmtId="0" fontId="23" fillId="3" borderId="19" xfId="0" applyFont="1" applyFill="1" applyBorder="1" applyAlignment="1">
      <alignment horizontal="center" vertical="top"/>
    </xf>
    <xf numFmtId="0" fontId="23" fillId="3" borderId="20" xfId="0" applyFont="1" applyFill="1" applyBorder="1" applyAlignment="1">
      <alignment horizontal="center" vertical="top"/>
    </xf>
    <xf numFmtId="0" fontId="23" fillId="3" borderId="14" xfId="0" applyFont="1" applyFill="1" applyBorder="1" applyAlignment="1">
      <alignment horizontal="center" vertical="top"/>
    </xf>
    <xf numFmtId="0" fontId="23" fillId="3" borderId="21" xfId="0" applyFont="1" applyFill="1" applyBorder="1" applyAlignment="1">
      <alignment horizontal="center" vertical="top"/>
    </xf>
    <xf numFmtId="0" fontId="23" fillId="3" borderId="3" xfId="0" applyFont="1" applyFill="1" applyBorder="1" applyAlignment="1">
      <alignment horizontal="center" vertical="top"/>
    </xf>
    <xf numFmtId="0" fontId="23" fillId="3" borderId="15" xfId="0" applyFont="1" applyFill="1" applyBorder="1" applyAlignment="1">
      <alignment horizontal="center" vertical="top"/>
    </xf>
    <xf numFmtId="0" fontId="14" fillId="3" borderId="2" xfId="0" applyFont="1" applyFill="1" applyBorder="1" applyAlignment="1">
      <alignment horizontal="left" wrapText="1"/>
    </xf>
    <xf numFmtId="0" fontId="14" fillId="3" borderId="22" xfId="0" applyFont="1" applyFill="1" applyBorder="1" applyAlignment="1">
      <alignment horizontal="left" wrapText="1"/>
    </xf>
    <xf numFmtId="4" fontId="16" fillId="0" borderId="17" xfId="0" applyNumberFormat="1" applyFont="1" applyBorder="1" applyAlignment="1" applyProtection="1">
      <alignment horizontal="right"/>
      <protection locked="0"/>
    </xf>
    <xf numFmtId="0" fontId="15" fillId="0" borderId="0" xfId="0" applyFont="1" applyAlignment="1">
      <alignment horizontal="left"/>
    </xf>
    <xf numFmtId="0" fontId="18" fillId="0" borderId="3" xfId="0" applyFont="1" applyBorder="1" applyAlignment="1" applyProtection="1">
      <alignment horizontal="left" shrinkToFit="1"/>
      <protection locked="0"/>
    </xf>
    <xf numFmtId="0" fontId="18" fillId="0" borderId="22" xfId="0" applyFont="1" applyBorder="1" applyAlignment="1" applyProtection="1">
      <alignment horizontal="left" shrinkToFit="1"/>
      <protection locked="0"/>
    </xf>
    <xf numFmtId="0" fontId="2" fillId="0" borderId="0" xfId="0" applyFont="1" applyAlignment="1">
      <alignment horizontal="left"/>
    </xf>
    <xf numFmtId="168" fontId="14" fillId="3" borderId="0" xfId="0" applyNumberFormat="1" applyFont="1" applyFill="1" applyAlignment="1">
      <alignment horizontal="center" vertical="center" wrapText="1"/>
    </xf>
    <xf numFmtId="169" fontId="27" fillId="0" borderId="0" xfId="0" applyNumberFormat="1" applyFont="1" applyAlignment="1">
      <alignment horizontal="center" vertical="top"/>
    </xf>
    <xf numFmtId="0" fontId="35" fillId="0" borderId="0" xfId="0" applyFont="1" applyAlignment="1">
      <alignment horizontal="left" shrinkToFit="1"/>
    </xf>
    <xf numFmtId="0" fontId="35" fillId="0" borderId="2" xfId="0" applyFont="1" applyBorder="1" applyAlignment="1">
      <alignment horizontal="left" shrinkToFit="1"/>
    </xf>
    <xf numFmtId="1" fontId="16" fillId="0" borderId="17" xfId="0" applyNumberFormat="1" applyFont="1" applyBorder="1" applyProtection="1">
      <protection locked="0"/>
    </xf>
    <xf numFmtId="0" fontId="2" fillId="0" borderId="2" xfId="0" applyFont="1" applyBorder="1" applyAlignment="1">
      <alignment horizontal="left"/>
    </xf>
    <xf numFmtId="4" fontId="16" fillId="0" borderId="3" xfId="0" applyNumberFormat="1" applyFont="1" applyBorder="1" applyAlignment="1" applyProtection="1">
      <alignment horizontal="right"/>
      <protection locked="0"/>
    </xf>
    <xf numFmtId="164" fontId="39" fillId="0" borderId="0" xfId="0" applyNumberFormat="1" applyFont="1" applyAlignment="1">
      <alignment horizontal="center" vertical="center" shrinkToFit="1"/>
    </xf>
    <xf numFmtId="169" fontId="27" fillId="0" borderId="0" xfId="0" applyNumberFormat="1" applyFont="1" applyAlignment="1">
      <alignment horizontal="center" vertical="top" shrinkToFit="1"/>
    </xf>
  </cellXfs>
  <cellStyles count="4">
    <cellStyle name="Link" xfId="1" builtinId="8"/>
    <cellStyle name="Standard" xfId="0" builtinId="0"/>
    <cellStyle name="Standard 2" xfId="2" xr:uid="{00000000-0005-0000-0000-000002000000}"/>
    <cellStyle name="Standard_Tabelle1" xfId="3" xr:uid="{00000000-0005-0000-0000-000003000000}"/>
  </cellStyles>
  <dxfs count="45">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b val="0"/>
        <i/>
        <color indexed="23"/>
      </font>
    </dxf>
    <dxf>
      <font>
        <color theme="0" tint="-0.499984740745262"/>
      </font>
    </dxf>
    <dxf>
      <font>
        <b val="0"/>
        <i/>
        <color theme="0" tint="-0.499984740745262"/>
      </font>
    </dxf>
    <dxf>
      <font>
        <b val="0"/>
        <i/>
        <color indexed="23"/>
      </font>
    </dxf>
    <dxf>
      <font>
        <b val="0"/>
        <i/>
        <color indexed="23"/>
      </font>
    </dxf>
    <dxf>
      <font>
        <b val="0"/>
        <i/>
        <color indexed="23"/>
      </font>
    </dxf>
    <dxf>
      <font>
        <b val="0"/>
        <i/>
        <color indexed="23"/>
      </font>
    </dxf>
    <dxf>
      <font>
        <b val="0"/>
        <i/>
        <color indexed="23"/>
      </font>
    </dxf>
    <dxf>
      <font>
        <color indexed="23"/>
      </font>
    </dxf>
    <dxf>
      <font>
        <condense val="0"/>
        <extend val="0"/>
        <color indexed="9"/>
      </font>
    </dxf>
    <dxf>
      <font>
        <condense val="0"/>
        <extend val="0"/>
        <color indexed="9"/>
      </font>
    </dxf>
    <dxf>
      <font>
        <b val="0"/>
        <i/>
        <color indexed="23"/>
      </font>
    </dxf>
    <dxf>
      <font>
        <condense val="0"/>
        <extend val="0"/>
        <color indexed="9"/>
      </font>
    </dxf>
    <dxf>
      <font>
        <b val="0"/>
        <i/>
        <color indexed="23"/>
      </font>
    </dxf>
    <dxf>
      <font>
        <condense val="0"/>
        <extend val="0"/>
        <color indexed="9"/>
      </font>
    </dxf>
    <dxf>
      <font>
        <b val="0"/>
        <i/>
        <color indexed="2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lockText="1" noThreeD="1"/>
</file>

<file path=xl/ctrlProps/ctrlProp1169.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70.xml><?xml version="1.0" encoding="utf-8"?>
<formControlPr xmlns="http://schemas.microsoft.com/office/spreadsheetml/2009/9/main" objectType="CheckBox" lockText="1" noThreeD="1"/>
</file>

<file path=xl/ctrlProps/ctrlProp1171.xml><?xml version="1.0" encoding="utf-8"?>
<formControlPr xmlns="http://schemas.microsoft.com/office/spreadsheetml/2009/9/main" objectType="CheckBox" lockText="1" noThreeD="1"/>
</file>

<file path=xl/ctrlProps/ctrlProp1172.xml><?xml version="1.0" encoding="utf-8"?>
<formControlPr xmlns="http://schemas.microsoft.com/office/spreadsheetml/2009/9/main" objectType="CheckBox" lockText="1" noThreeD="1"/>
</file>

<file path=xl/ctrlProps/ctrlProp1173.xml><?xml version="1.0" encoding="utf-8"?>
<formControlPr xmlns="http://schemas.microsoft.com/office/spreadsheetml/2009/9/main" objectType="CheckBox" lockText="1" noThreeD="1"/>
</file>

<file path=xl/ctrlProps/ctrlProp1174.xml><?xml version="1.0" encoding="utf-8"?>
<formControlPr xmlns="http://schemas.microsoft.com/office/spreadsheetml/2009/9/main" objectType="CheckBox" lockText="1" noThreeD="1"/>
</file>

<file path=xl/ctrlProps/ctrlProp1175.xml><?xml version="1.0" encoding="utf-8"?>
<formControlPr xmlns="http://schemas.microsoft.com/office/spreadsheetml/2009/9/main" objectType="CheckBox" lockText="1" noThreeD="1"/>
</file>

<file path=xl/ctrlProps/ctrlProp1176.xml><?xml version="1.0" encoding="utf-8"?>
<formControlPr xmlns="http://schemas.microsoft.com/office/spreadsheetml/2009/9/main" objectType="CheckBox" lockText="1" noThreeD="1"/>
</file>

<file path=xl/ctrlProps/ctrlProp1177.xml><?xml version="1.0" encoding="utf-8"?>
<formControlPr xmlns="http://schemas.microsoft.com/office/spreadsheetml/2009/9/main" objectType="CheckBox" lockText="1" noThreeD="1"/>
</file>

<file path=xl/ctrlProps/ctrlProp1178.xml><?xml version="1.0" encoding="utf-8"?>
<formControlPr xmlns="http://schemas.microsoft.com/office/spreadsheetml/2009/9/main" objectType="CheckBox" lockText="1" noThreeD="1"/>
</file>

<file path=xl/ctrlProps/ctrlProp1179.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80.xml><?xml version="1.0" encoding="utf-8"?>
<formControlPr xmlns="http://schemas.microsoft.com/office/spreadsheetml/2009/9/main" objectType="CheckBox" lockText="1" noThreeD="1"/>
</file>

<file path=xl/ctrlProps/ctrlProp1181.xml><?xml version="1.0" encoding="utf-8"?>
<formControlPr xmlns="http://schemas.microsoft.com/office/spreadsheetml/2009/9/main" objectType="CheckBox" lockText="1" noThreeD="1"/>
</file>

<file path=xl/ctrlProps/ctrlProp1182.xml><?xml version="1.0" encoding="utf-8"?>
<formControlPr xmlns="http://schemas.microsoft.com/office/spreadsheetml/2009/9/main" objectType="CheckBox" lockText="1" noThreeD="1"/>
</file>

<file path=xl/ctrlProps/ctrlProp1183.xml><?xml version="1.0" encoding="utf-8"?>
<formControlPr xmlns="http://schemas.microsoft.com/office/spreadsheetml/2009/9/main" objectType="CheckBox" lockText="1" noThreeD="1"/>
</file>

<file path=xl/ctrlProps/ctrlProp1184.xml><?xml version="1.0" encoding="utf-8"?>
<formControlPr xmlns="http://schemas.microsoft.com/office/spreadsheetml/2009/9/main" objectType="CheckBox" lockText="1" noThreeD="1"/>
</file>

<file path=xl/ctrlProps/ctrlProp1185.xml><?xml version="1.0" encoding="utf-8"?>
<formControlPr xmlns="http://schemas.microsoft.com/office/spreadsheetml/2009/9/main" objectType="CheckBox" lockText="1" noThreeD="1"/>
</file>

<file path=xl/ctrlProps/ctrlProp1186.xml><?xml version="1.0" encoding="utf-8"?>
<formControlPr xmlns="http://schemas.microsoft.com/office/spreadsheetml/2009/9/main" objectType="CheckBox" lockText="1" noThreeD="1"/>
</file>

<file path=xl/ctrlProps/ctrlProp1187.xml><?xml version="1.0" encoding="utf-8"?>
<formControlPr xmlns="http://schemas.microsoft.com/office/spreadsheetml/2009/9/main" objectType="CheckBox" lockText="1" noThreeD="1"/>
</file>

<file path=xl/ctrlProps/ctrlProp1188.xml><?xml version="1.0" encoding="utf-8"?>
<formControlPr xmlns="http://schemas.microsoft.com/office/spreadsheetml/2009/9/main" objectType="CheckBox" lockText="1" noThreeD="1"/>
</file>

<file path=xl/ctrlProps/ctrlProp1189.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190.xml><?xml version="1.0" encoding="utf-8"?>
<formControlPr xmlns="http://schemas.microsoft.com/office/spreadsheetml/2009/9/main" objectType="CheckBox" lockText="1" noThreeD="1"/>
</file>

<file path=xl/ctrlProps/ctrlProp1191.xml><?xml version="1.0" encoding="utf-8"?>
<formControlPr xmlns="http://schemas.microsoft.com/office/spreadsheetml/2009/9/main" objectType="CheckBox" lockText="1" noThreeD="1"/>
</file>

<file path=xl/ctrlProps/ctrlProp1192.xml><?xml version="1.0" encoding="utf-8"?>
<formControlPr xmlns="http://schemas.microsoft.com/office/spreadsheetml/2009/9/main" objectType="CheckBox" lockText="1" noThreeD="1"/>
</file>

<file path=xl/ctrlProps/ctrlProp1193.xml><?xml version="1.0" encoding="utf-8"?>
<formControlPr xmlns="http://schemas.microsoft.com/office/spreadsheetml/2009/9/main" objectType="CheckBox" lockText="1" noThreeD="1"/>
</file>

<file path=xl/ctrlProps/ctrlProp1194.xml><?xml version="1.0" encoding="utf-8"?>
<formControlPr xmlns="http://schemas.microsoft.com/office/spreadsheetml/2009/9/main" objectType="CheckBox" lockText="1" noThreeD="1"/>
</file>

<file path=xl/ctrlProps/ctrlProp1195.xml><?xml version="1.0" encoding="utf-8"?>
<formControlPr xmlns="http://schemas.microsoft.com/office/spreadsheetml/2009/9/main" objectType="CheckBox" lockText="1" noThreeD="1"/>
</file>

<file path=xl/ctrlProps/ctrlProp1196.xml><?xml version="1.0" encoding="utf-8"?>
<formControlPr xmlns="http://schemas.microsoft.com/office/spreadsheetml/2009/9/main" objectType="CheckBox" lockText="1" noThreeD="1"/>
</file>

<file path=xl/ctrlProps/ctrlProp1197.xml><?xml version="1.0" encoding="utf-8"?>
<formControlPr xmlns="http://schemas.microsoft.com/office/spreadsheetml/2009/9/main" objectType="CheckBox" lockText="1" noThreeD="1"/>
</file>

<file path=xl/ctrlProps/ctrlProp1198.xml><?xml version="1.0" encoding="utf-8"?>
<formControlPr xmlns="http://schemas.microsoft.com/office/spreadsheetml/2009/9/main" objectType="CheckBox" lockText="1" noThreeD="1"/>
</file>

<file path=xl/ctrlProps/ctrlProp119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00.xml><?xml version="1.0" encoding="utf-8"?>
<formControlPr xmlns="http://schemas.microsoft.com/office/spreadsheetml/2009/9/main" objectType="CheckBox" lockText="1" noThreeD="1"/>
</file>

<file path=xl/ctrlProps/ctrlProp1201.xml><?xml version="1.0" encoding="utf-8"?>
<formControlPr xmlns="http://schemas.microsoft.com/office/spreadsheetml/2009/9/main" objectType="CheckBox" lockText="1" noThreeD="1"/>
</file>

<file path=xl/ctrlProps/ctrlProp1202.xml><?xml version="1.0" encoding="utf-8"?>
<formControlPr xmlns="http://schemas.microsoft.com/office/spreadsheetml/2009/9/main" objectType="CheckBox" lockText="1" noThreeD="1"/>
</file>

<file path=xl/ctrlProps/ctrlProp1203.xml><?xml version="1.0" encoding="utf-8"?>
<formControlPr xmlns="http://schemas.microsoft.com/office/spreadsheetml/2009/9/main" objectType="CheckBox" lockText="1" noThreeD="1"/>
</file>

<file path=xl/ctrlProps/ctrlProp1204.xml><?xml version="1.0" encoding="utf-8"?>
<formControlPr xmlns="http://schemas.microsoft.com/office/spreadsheetml/2009/9/main" objectType="CheckBox" lockText="1" noThreeD="1"/>
</file>

<file path=xl/ctrlProps/ctrlProp1205.xml><?xml version="1.0" encoding="utf-8"?>
<formControlPr xmlns="http://schemas.microsoft.com/office/spreadsheetml/2009/9/main" objectType="CheckBox" lockText="1" noThreeD="1"/>
</file>

<file path=xl/ctrlProps/ctrlProp1206.xml><?xml version="1.0" encoding="utf-8"?>
<formControlPr xmlns="http://schemas.microsoft.com/office/spreadsheetml/2009/9/main" objectType="CheckBox" lockText="1" noThreeD="1"/>
</file>

<file path=xl/ctrlProps/ctrlProp1207.xml><?xml version="1.0" encoding="utf-8"?>
<formControlPr xmlns="http://schemas.microsoft.com/office/spreadsheetml/2009/9/main" objectType="CheckBox" lockText="1" noThreeD="1"/>
</file>

<file path=xl/ctrlProps/ctrlProp1208.xml><?xml version="1.0" encoding="utf-8"?>
<formControlPr xmlns="http://schemas.microsoft.com/office/spreadsheetml/2009/9/main" objectType="CheckBox" lockText="1" noThreeD="1"/>
</file>

<file path=xl/ctrlProps/ctrlProp1209.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10.xml><?xml version="1.0" encoding="utf-8"?>
<formControlPr xmlns="http://schemas.microsoft.com/office/spreadsheetml/2009/9/main" objectType="CheckBox" lockText="1" noThreeD="1"/>
</file>

<file path=xl/ctrlProps/ctrlProp1211.xml><?xml version="1.0" encoding="utf-8"?>
<formControlPr xmlns="http://schemas.microsoft.com/office/spreadsheetml/2009/9/main" objectType="CheckBox" lockText="1" noThreeD="1"/>
</file>

<file path=xl/ctrlProps/ctrlProp1212.xml><?xml version="1.0" encoding="utf-8"?>
<formControlPr xmlns="http://schemas.microsoft.com/office/spreadsheetml/2009/9/main" objectType="CheckBox" lockText="1" noThreeD="1"/>
</file>

<file path=xl/ctrlProps/ctrlProp1213.xml><?xml version="1.0" encoding="utf-8"?>
<formControlPr xmlns="http://schemas.microsoft.com/office/spreadsheetml/2009/9/main" objectType="CheckBox" lockText="1" noThreeD="1"/>
</file>

<file path=xl/ctrlProps/ctrlProp1214.xml><?xml version="1.0" encoding="utf-8"?>
<formControlPr xmlns="http://schemas.microsoft.com/office/spreadsheetml/2009/9/main" objectType="CheckBox" lockText="1" noThreeD="1"/>
</file>

<file path=xl/ctrlProps/ctrlProp1215.xml><?xml version="1.0" encoding="utf-8"?>
<formControlPr xmlns="http://schemas.microsoft.com/office/spreadsheetml/2009/9/main" objectType="CheckBox" lockText="1" noThreeD="1"/>
</file>

<file path=xl/ctrlProps/ctrlProp1216.xml><?xml version="1.0" encoding="utf-8"?>
<formControlPr xmlns="http://schemas.microsoft.com/office/spreadsheetml/2009/9/main" objectType="CheckBox" lockText="1" noThreeD="1"/>
</file>

<file path=xl/ctrlProps/ctrlProp1217.xml><?xml version="1.0" encoding="utf-8"?>
<formControlPr xmlns="http://schemas.microsoft.com/office/spreadsheetml/2009/9/main" objectType="CheckBox" lockText="1" noThreeD="1"/>
</file>

<file path=xl/ctrlProps/ctrlProp1218.xml><?xml version="1.0" encoding="utf-8"?>
<formControlPr xmlns="http://schemas.microsoft.com/office/spreadsheetml/2009/9/main" objectType="CheckBox" lockText="1" noThreeD="1"/>
</file>

<file path=xl/ctrlProps/ctrlProp1219.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20.xml><?xml version="1.0" encoding="utf-8"?>
<formControlPr xmlns="http://schemas.microsoft.com/office/spreadsheetml/2009/9/main" objectType="CheckBox" lockText="1" noThreeD="1"/>
</file>

<file path=xl/ctrlProps/ctrlProp1221.xml><?xml version="1.0" encoding="utf-8"?>
<formControlPr xmlns="http://schemas.microsoft.com/office/spreadsheetml/2009/9/main" objectType="CheckBox" lockText="1" noThreeD="1"/>
</file>

<file path=xl/ctrlProps/ctrlProp1222.xml><?xml version="1.0" encoding="utf-8"?>
<formControlPr xmlns="http://schemas.microsoft.com/office/spreadsheetml/2009/9/main" objectType="CheckBox" lockText="1" noThreeD="1"/>
</file>

<file path=xl/ctrlProps/ctrlProp1223.xml><?xml version="1.0" encoding="utf-8"?>
<formControlPr xmlns="http://schemas.microsoft.com/office/spreadsheetml/2009/9/main" objectType="CheckBox" lockText="1" noThreeD="1"/>
</file>

<file path=xl/ctrlProps/ctrlProp1224.xml><?xml version="1.0" encoding="utf-8"?>
<formControlPr xmlns="http://schemas.microsoft.com/office/spreadsheetml/2009/9/main" objectType="CheckBox" lockText="1" noThreeD="1"/>
</file>

<file path=xl/ctrlProps/ctrlProp1225.xml><?xml version="1.0" encoding="utf-8"?>
<formControlPr xmlns="http://schemas.microsoft.com/office/spreadsheetml/2009/9/main" objectType="CheckBox" lockText="1" noThreeD="1"/>
</file>

<file path=xl/ctrlProps/ctrlProp1226.xml><?xml version="1.0" encoding="utf-8"?>
<formControlPr xmlns="http://schemas.microsoft.com/office/spreadsheetml/2009/9/main" objectType="CheckBox" lockText="1" noThreeD="1"/>
</file>

<file path=xl/ctrlProps/ctrlProp1227.xml><?xml version="1.0" encoding="utf-8"?>
<formControlPr xmlns="http://schemas.microsoft.com/office/spreadsheetml/2009/9/main" objectType="CheckBox" lockText="1" noThreeD="1"/>
</file>

<file path=xl/ctrlProps/ctrlProp1228.xml><?xml version="1.0" encoding="utf-8"?>
<formControlPr xmlns="http://schemas.microsoft.com/office/spreadsheetml/2009/9/main" objectType="CheckBox" lockText="1" noThreeD="1"/>
</file>

<file path=xl/ctrlProps/ctrlProp1229.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30.xml><?xml version="1.0" encoding="utf-8"?>
<formControlPr xmlns="http://schemas.microsoft.com/office/spreadsheetml/2009/9/main" objectType="CheckBox" lockText="1" noThreeD="1"/>
</file>

<file path=xl/ctrlProps/ctrlProp1231.xml><?xml version="1.0" encoding="utf-8"?>
<formControlPr xmlns="http://schemas.microsoft.com/office/spreadsheetml/2009/9/main" objectType="CheckBox" lockText="1" noThreeD="1"/>
</file>

<file path=xl/ctrlProps/ctrlProp1232.xml><?xml version="1.0" encoding="utf-8"?>
<formControlPr xmlns="http://schemas.microsoft.com/office/spreadsheetml/2009/9/main" objectType="CheckBox" lockText="1" noThreeD="1"/>
</file>

<file path=xl/ctrlProps/ctrlProp1233.xml><?xml version="1.0" encoding="utf-8"?>
<formControlPr xmlns="http://schemas.microsoft.com/office/spreadsheetml/2009/9/main" objectType="CheckBox" lockText="1" noThreeD="1"/>
</file>

<file path=xl/ctrlProps/ctrlProp1234.xml><?xml version="1.0" encoding="utf-8"?>
<formControlPr xmlns="http://schemas.microsoft.com/office/spreadsheetml/2009/9/main" objectType="CheckBox" lockText="1" noThreeD="1"/>
</file>

<file path=xl/ctrlProps/ctrlProp1235.xml><?xml version="1.0" encoding="utf-8"?>
<formControlPr xmlns="http://schemas.microsoft.com/office/spreadsheetml/2009/9/main" objectType="CheckBox" lockText="1" noThreeD="1"/>
</file>

<file path=xl/ctrlProps/ctrlProp1236.xml><?xml version="1.0" encoding="utf-8"?>
<formControlPr xmlns="http://schemas.microsoft.com/office/spreadsheetml/2009/9/main" objectType="CheckBox" lockText="1" noThreeD="1"/>
</file>

<file path=xl/ctrlProps/ctrlProp1237.xml><?xml version="1.0" encoding="utf-8"?>
<formControlPr xmlns="http://schemas.microsoft.com/office/spreadsheetml/2009/9/main" objectType="CheckBox" lockText="1" noThreeD="1"/>
</file>

<file path=xl/ctrlProps/ctrlProp1238.xml><?xml version="1.0" encoding="utf-8"?>
<formControlPr xmlns="http://schemas.microsoft.com/office/spreadsheetml/2009/9/main" objectType="CheckBox" lockText="1" noThreeD="1"/>
</file>

<file path=xl/ctrlProps/ctrlProp1239.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40.xml><?xml version="1.0" encoding="utf-8"?>
<formControlPr xmlns="http://schemas.microsoft.com/office/spreadsheetml/2009/9/main" objectType="CheckBox" lockText="1" noThreeD="1"/>
</file>

<file path=xl/ctrlProps/ctrlProp1241.xml><?xml version="1.0" encoding="utf-8"?>
<formControlPr xmlns="http://schemas.microsoft.com/office/spreadsheetml/2009/9/main" objectType="CheckBox" lockText="1" noThreeD="1"/>
</file>

<file path=xl/ctrlProps/ctrlProp1242.xml><?xml version="1.0" encoding="utf-8"?>
<formControlPr xmlns="http://schemas.microsoft.com/office/spreadsheetml/2009/9/main" objectType="CheckBox" lockText="1" noThreeD="1"/>
</file>

<file path=xl/ctrlProps/ctrlProp1243.xml><?xml version="1.0" encoding="utf-8"?>
<formControlPr xmlns="http://schemas.microsoft.com/office/spreadsheetml/2009/9/main" objectType="CheckBox" lockText="1" noThreeD="1"/>
</file>

<file path=xl/ctrlProps/ctrlProp1244.xml><?xml version="1.0" encoding="utf-8"?>
<formControlPr xmlns="http://schemas.microsoft.com/office/spreadsheetml/2009/9/main" objectType="CheckBox" lockText="1" noThreeD="1"/>
</file>

<file path=xl/ctrlProps/ctrlProp1245.xml><?xml version="1.0" encoding="utf-8"?>
<formControlPr xmlns="http://schemas.microsoft.com/office/spreadsheetml/2009/9/main" objectType="CheckBox" lockText="1" noThreeD="1"/>
</file>

<file path=xl/ctrlProps/ctrlProp1246.xml><?xml version="1.0" encoding="utf-8"?>
<formControlPr xmlns="http://schemas.microsoft.com/office/spreadsheetml/2009/9/main" objectType="CheckBox" lockText="1" noThreeD="1"/>
</file>

<file path=xl/ctrlProps/ctrlProp1247.xml><?xml version="1.0" encoding="utf-8"?>
<formControlPr xmlns="http://schemas.microsoft.com/office/spreadsheetml/2009/9/main" objectType="CheckBox" lockText="1" noThreeD="1"/>
</file>

<file path=xl/ctrlProps/ctrlProp1248.xml><?xml version="1.0" encoding="utf-8"?>
<formControlPr xmlns="http://schemas.microsoft.com/office/spreadsheetml/2009/9/main" objectType="CheckBox" lockText="1" noThreeD="1"/>
</file>

<file path=xl/ctrlProps/ctrlProp1249.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50.xml><?xml version="1.0" encoding="utf-8"?>
<formControlPr xmlns="http://schemas.microsoft.com/office/spreadsheetml/2009/9/main" objectType="CheckBox" lockText="1" noThreeD="1"/>
</file>

<file path=xl/ctrlProps/ctrlProp1251.xml><?xml version="1.0" encoding="utf-8"?>
<formControlPr xmlns="http://schemas.microsoft.com/office/spreadsheetml/2009/9/main" objectType="CheckBox" lockText="1" noThreeD="1"/>
</file>

<file path=xl/ctrlProps/ctrlProp1252.xml><?xml version="1.0" encoding="utf-8"?>
<formControlPr xmlns="http://schemas.microsoft.com/office/spreadsheetml/2009/9/main" objectType="CheckBox" lockText="1" noThreeD="1"/>
</file>

<file path=xl/ctrlProps/ctrlProp1253.xml><?xml version="1.0" encoding="utf-8"?>
<formControlPr xmlns="http://schemas.microsoft.com/office/spreadsheetml/2009/9/main" objectType="CheckBox" lockText="1" noThreeD="1"/>
</file>

<file path=xl/ctrlProps/ctrlProp1254.xml><?xml version="1.0" encoding="utf-8"?>
<formControlPr xmlns="http://schemas.microsoft.com/office/spreadsheetml/2009/9/main" objectType="CheckBox" lockText="1" noThreeD="1"/>
</file>

<file path=xl/ctrlProps/ctrlProp1255.xml><?xml version="1.0" encoding="utf-8"?>
<formControlPr xmlns="http://schemas.microsoft.com/office/spreadsheetml/2009/9/main" objectType="CheckBox" lockText="1" noThreeD="1"/>
</file>

<file path=xl/ctrlProps/ctrlProp1256.xml><?xml version="1.0" encoding="utf-8"?>
<formControlPr xmlns="http://schemas.microsoft.com/office/spreadsheetml/2009/9/main" objectType="CheckBox" lockText="1" noThreeD="1"/>
</file>

<file path=xl/ctrlProps/ctrlProp1257.xml><?xml version="1.0" encoding="utf-8"?>
<formControlPr xmlns="http://schemas.microsoft.com/office/spreadsheetml/2009/9/main" objectType="CheckBox" lockText="1" noThreeD="1"/>
</file>

<file path=xl/ctrlProps/ctrlProp1258.xml><?xml version="1.0" encoding="utf-8"?>
<formControlPr xmlns="http://schemas.microsoft.com/office/spreadsheetml/2009/9/main" objectType="CheckBox" lockText="1" noThreeD="1"/>
</file>

<file path=xl/ctrlProps/ctrlProp1259.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60.xml><?xml version="1.0" encoding="utf-8"?>
<formControlPr xmlns="http://schemas.microsoft.com/office/spreadsheetml/2009/9/main" objectType="CheckBox" lockText="1" noThreeD="1"/>
</file>

<file path=xl/ctrlProps/ctrlProp1261.xml><?xml version="1.0" encoding="utf-8"?>
<formControlPr xmlns="http://schemas.microsoft.com/office/spreadsheetml/2009/9/main" objectType="CheckBox" lockText="1" noThreeD="1"/>
</file>

<file path=xl/ctrlProps/ctrlProp1262.xml><?xml version="1.0" encoding="utf-8"?>
<formControlPr xmlns="http://schemas.microsoft.com/office/spreadsheetml/2009/9/main" objectType="CheckBox" lockText="1" noThreeD="1"/>
</file>

<file path=xl/ctrlProps/ctrlProp1263.xml><?xml version="1.0" encoding="utf-8"?>
<formControlPr xmlns="http://schemas.microsoft.com/office/spreadsheetml/2009/9/main" objectType="CheckBox" lockText="1" noThreeD="1"/>
</file>

<file path=xl/ctrlProps/ctrlProp1264.xml><?xml version="1.0" encoding="utf-8"?>
<formControlPr xmlns="http://schemas.microsoft.com/office/spreadsheetml/2009/9/main" objectType="CheckBox" lockText="1" noThreeD="1"/>
</file>

<file path=xl/ctrlProps/ctrlProp1265.xml><?xml version="1.0" encoding="utf-8"?>
<formControlPr xmlns="http://schemas.microsoft.com/office/spreadsheetml/2009/9/main" objectType="CheckBox" lockText="1" noThreeD="1"/>
</file>

<file path=xl/ctrlProps/ctrlProp1266.xml><?xml version="1.0" encoding="utf-8"?>
<formControlPr xmlns="http://schemas.microsoft.com/office/spreadsheetml/2009/9/main" objectType="CheckBox" lockText="1" noThreeD="1"/>
</file>

<file path=xl/ctrlProps/ctrlProp1267.xml><?xml version="1.0" encoding="utf-8"?>
<formControlPr xmlns="http://schemas.microsoft.com/office/spreadsheetml/2009/9/main" objectType="CheckBox" lockText="1" noThreeD="1"/>
</file>

<file path=xl/ctrlProps/ctrlProp1268.xml><?xml version="1.0" encoding="utf-8"?>
<formControlPr xmlns="http://schemas.microsoft.com/office/spreadsheetml/2009/9/main" objectType="CheckBox" lockText="1" noThreeD="1"/>
</file>

<file path=xl/ctrlProps/ctrlProp1269.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70.xml><?xml version="1.0" encoding="utf-8"?>
<formControlPr xmlns="http://schemas.microsoft.com/office/spreadsheetml/2009/9/main" objectType="CheckBox" lockText="1" noThreeD="1"/>
</file>

<file path=xl/ctrlProps/ctrlProp1271.xml><?xml version="1.0" encoding="utf-8"?>
<formControlPr xmlns="http://schemas.microsoft.com/office/spreadsheetml/2009/9/main" objectType="CheckBox" lockText="1" noThreeD="1"/>
</file>

<file path=xl/ctrlProps/ctrlProp1272.xml><?xml version="1.0" encoding="utf-8"?>
<formControlPr xmlns="http://schemas.microsoft.com/office/spreadsheetml/2009/9/main" objectType="CheckBox" lockText="1" noThreeD="1"/>
</file>

<file path=xl/ctrlProps/ctrlProp1273.xml><?xml version="1.0" encoding="utf-8"?>
<formControlPr xmlns="http://schemas.microsoft.com/office/spreadsheetml/2009/9/main" objectType="CheckBox" lockText="1" noThreeD="1"/>
</file>

<file path=xl/ctrlProps/ctrlProp1274.xml><?xml version="1.0" encoding="utf-8"?>
<formControlPr xmlns="http://schemas.microsoft.com/office/spreadsheetml/2009/9/main" objectType="CheckBox" lockText="1" noThreeD="1"/>
</file>

<file path=xl/ctrlProps/ctrlProp1275.xml><?xml version="1.0" encoding="utf-8"?>
<formControlPr xmlns="http://schemas.microsoft.com/office/spreadsheetml/2009/9/main" objectType="CheckBox" lockText="1" noThreeD="1"/>
</file>

<file path=xl/ctrlProps/ctrlProp1276.xml><?xml version="1.0" encoding="utf-8"?>
<formControlPr xmlns="http://schemas.microsoft.com/office/spreadsheetml/2009/9/main" objectType="CheckBox" lockText="1" noThreeD="1"/>
</file>

<file path=xl/ctrlProps/ctrlProp1277.xml><?xml version="1.0" encoding="utf-8"?>
<formControlPr xmlns="http://schemas.microsoft.com/office/spreadsheetml/2009/9/main" objectType="CheckBox" lockText="1" noThreeD="1"/>
</file>

<file path=xl/ctrlProps/ctrlProp1278.xml><?xml version="1.0" encoding="utf-8"?>
<formControlPr xmlns="http://schemas.microsoft.com/office/spreadsheetml/2009/9/main" objectType="CheckBox" lockText="1" noThreeD="1"/>
</file>

<file path=xl/ctrlProps/ctrlProp1279.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80.xml><?xml version="1.0" encoding="utf-8"?>
<formControlPr xmlns="http://schemas.microsoft.com/office/spreadsheetml/2009/9/main" objectType="CheckBox" lockText="1" noThreeD="1"/>
</file>

<file path=xl/ctrlProps/ctrlProp1281.xml><?xml version="1.0" encoding="utf-8"?>
<formControlPr xmlns="http://schemas.microsoft.com/office/spreadsheetml/2009/9/main" objectType="CheckBox" lockText="1" noThreeD="1"/>
</file>

<file path=xl/ctrlProps/ctrlProp1282.xml><?xml version="1.0" encoding="utf-8"?>
<formControlPr xmlns="http://schemas.microsoft.com/office/spreadsheetml/2009/9/main" objectType="CheckBox" lockText="1" noThreeD="1"/>
</file>

<file path=xl/ctrlProps/ctrlProp1283.xml><?xml version="1.0" encoding="utf-8"?>
<formControlPr xmlns="http://schemas.microsoft.com/office/spreadsheetml/2009/9/main" objectType="CheckBox" lockText="1" noThreeD="1"/>
</file>

<file path=xl/ctrlProps/ctrlProp1284.xml><?xml version="1.0" encoding="utf-8"?>
<formControlPr xmlns="http://schemas.microsoft.com/office/spreadsheetml/2009/9/main" objectType="CheckBox" lockText="1" noThreeD="1"/>
</file>

<file path=xl/ctrlProps/ctrlProp1285.xml><?xml version="1.0" encoding="utf-8"?>
<formControlPr xmlns="http://schemas.microsoft.com/office/spreadsheetml/2009/9/main" objectType="CheckBox" lockText="1" noThreeD="1"/>
</file>

<file path=xl/ctrlProps/ctrlProp1286.xml><?xml version="1.0" encoding="utf-8"?>
<formControlPr xmlns="http://schemas.microsoft.com/office/spreadsheetml/2009/9/main" objectType="CheckBox" lockText="1" noThreeD="1"/>
</file>

<file path=xl/ctrlProps/ctrlProp1287.xml><?xml version="1.0" encoding="utf-8"?>
<formControlPr xmlns="http://schemas.microsoft.com/office/spreadsheetml/2009/9/main" objectType="CheckBox" lockText="1" noThreeD="1"/>
</file>

<file path=xl/ctrlProps/ctrlProp1288.xml><?xml version="1.0" encoding="utf-8"?>
<formControlPr xmlns="http://schemas.microsoft.com/office/spreadsheetml/2009/9/main" objectType="CheckBox" lockText="1" noThreeD="1"/>
</file>

<file path=xl/ctrlProps/ctrlProp1289.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290.xml><?xml version="1.0" encoding="utf-8"?>
<formControlPr xmlns="http://schemas.microsoft.com/office/spreadsheetml/2009/9/main" objectType="CheckBox" lockText="1" noThreeD="1"/>
</file>

<file path=xl/ctrlProps/ctrlProp1291.xml><?xml version="1.0" encoding="utf-8"?>
<formControlPr xmlns="http://schemas.microsoft.com/office/spreadsheetml/2009/9/main" objectType="CheckBox" lockText="1" noThreeD="1"/>
</file>

<file path=xl/ctrlProps/ctrlProp1292.xml><?xml version="1.0" encoding="utf-8"?>
<formControlPr xmlns="http://schemas.microsoft.com/office/spreadsheetml/2009/9/main" objectType="CheckBox" lockText="1" noThreeD="1"/>
</file>

<file path=xl/ctrlProps/ctrlProp1293.xml><?xml version="1.0" encoding="utf-8"?>
<formControlPr xmlns="http://schemas.microsoft.com/office/spreadsheetml/2009/9/main" objectType="CheckBox" lockText="1" noThreeD="1"/>
</file>

<file path=xl/ctrlProps/ctrlProp1294.xml><?xml version="1.0" encoding="utf-8"?>
<formControlPr xmlns="http://schemas.microsoft.com/office/spreadsheetml/2009/9/main" objectType="CheckBox" lockText="1" noThreeD="1"/>
</file>

<file path=xl/ctrlProps/ctrlProp1295.xml><?xml version="1.0" encoding="utf-8"?>
<formControlPr xmlns="http://schemas.microsoft.com/office/spreadsheetml/2009/9/main" objectType="CheckBox" lockText="1" noThreeD="1"/>
</file>

<file path=xl/ctrlProps/ctrlProp1296.xml><?xml version="1.0" encoding="utf-8"?>
<formControlPr xmlns="http://schemas.microsoft.com/office/spreadsheetml/2009/9/main" objectType="CheckBox" lockText="1" noThreeD="1"/>
</file>

<file path=xl/ctrlProps/ctrlProp1297.xml><?xml version="1.0" encoding="utf-8"?>
<formControlPr xmlns="http://schemas.microsoft.com/office/spreadsheetml/2009/9/main" objectType="CheckBox" lockText="1" noThreeD="1"/>
</file>

<file path=xl/ctrlProps/ctrlProp1298.xml><?xml version="1.0" encoding="utf-8"?>
<formControlPr xmlns="http://schemas.microsoft.com/office/spreadsheetml/2009/9/main" objectType="CheckBox" lockText="1" noThreeD="1"/>
</file>

<file path=xl/ctrlProps/ctrlProp129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00.xml><?xml version="1.0" encoding="utf-8"?>
<formControlPr xmlns="http://schemas.microsoft.com/office/spreadsheetml/2009/9/main" objectType="CheckBox" lockText="1" noThreeD="1"/>
</file>

<file path=xl/ctrlProps/ctrlProp1301.xml><?xml version="1.0" encoding="utf-8"?>
<formControlPr xmlns="http://schemas.microsoft.com/office/spreadsheetml/2009/9/main" objectType="CheckBox" lockText="1" noThreeD="1"/>
</file>

<file path=xl/ctrlProps/ctrlProp1302.xml><?xml version="1.0" encoding="utf-8"?>
<formControlPr xmlns="http://schemas.microsoft.com/office/spreadsheetml/2009/9/main" objectType="CheckBox" lockText="1" noThreeD="1"/>
</file>

<file path=xl/ctrlProps/ctrlProp1303.xml><?xml version="1.0" encoding="utf-8"?>
<formControlPr xmlns="http://schemas.microsoft.com/office/spreadsheetml/2009/9/main" objectType="CheckBox" lockText="1" noThreeD="1"/>
</file>

<file path=xl/ctrlProps/ctrlProp1304.xml><?xml version="1.0" encoding="utf-8"?>
<formControlPr xmlns="http://schemas.microsoft.com/office/spreadsheetml/2009/9/main" objectType="CheckBox" lockText="1" noThreeD="1"/>
</file>

<file path=xl/ctrlProps/ctrlProp1305.xml><?xml version="1.0" encoding="utf-8"?>
<formControlPr xmlns="http://schemas.microsoft.com/office/spreadsheetml/2009/9/main" objectType="CheckBox" lockText="1" noThreeD="1"/>
</file>

<file path=xl/ctrlProps/ctrlProp1306.xml><?xml version="1.0" encoding="utf-8"?>
<formControlPr xmlns="http://schemas.microsoft.com/office/spreadsheetml/2009/9/main" objectType="CheckBox" lockText="1" noThreeD="1"/>
</file>

<file path=xl/ctrlProps/ctrlProp1307.xml><?xml version="1.0" encoding="utf-8"?>
<formControlPr xmlns="http://schemas.microsoft.com/office/spreadsheetml/2009/9/main" objectType="CheckBox" lockText="1" noThreeD="1"/>
</file>

<file path=xl/ctrlProps/ctrlProp1308.xml><?xml version="1.0" encoding="utf-8"?>
<formControlPr xmlns="http://schemas.microsoft.com/office/spreadsheetml/2009/9/main" objectType="CheckBox" lockText="1" noThreeD="1"/>
</file>

<file path=xl/ctrlProps/ctrlProp1309.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10.xml><?xml version="1.0" encoding="utf-8"?>
<formControlPr xmlns="http://schemas.microsoft.com/office/spreadsheetml/2009/9/main" objectType="CheckBox" lockText="1" noThreeD="1"/>
</file>

<file path=xl/ctrlProps/ctrlProp1311.xml><?xml version="1.0" encoding="utf-8"?>
<formControlPr xmlns="http://schemas.microsoft.com/office/spreadsheetml/2009/9/main" objectType="CheckBox" lockText="1" noThreeD="1"/>
</file>

<file path=xl/ctrlProps/ctrlProp1312.xml><?xml version="1.0" encoding="utf-8"?>
<formControlPr xmlns="http://schemas.microsoft.com/office/spreadsheetml/2009/9/main" objectType="CheckBox" lockText="1" noThreeD="1"/>
</file>

<file path=xl/ctrlProps/ctrlProp1313.xml><?xml version="1.0" encoding="utf-8"?>
<formControlPr xmlns="http://schemas.microsoft.com/office/spreadsheetml/2009/9/main" objectType="CheckBox" lockText="1" noThreeD="1"/>
</file>

<file path=xl/ctrlProps/ctrlProp1314.xml><?xml version="1.0" encoding="utf-8"?>
<formControlPr xmlns="http://schemas.microsoft.com/office/spreadsheetml/2009/9/main" objectType="CheckBox" lockText="1" noThreeD="1"/>
</file>

<file path=xl/ctrlProps/ctrlProp1315.xml><?xml version="1.0" encoding="utf-8"?>
<formControlPr xmlns="http://schemas.microsoft.com/office/spreadsheetml/2009/9/main" objectType="CheckBox" lockText="1" noThreeD="1"/>
</file>

<file path=xl/ctrlProps/ctrlProp1316.xml><?xml version="1.0" encoding="utf-8"?>
<formControlPr xmlns="http://schemas.microsoft.com/office/spreadsheetml/2009/9/main" objectType="CheckBox" lockText="1" noThreeD="1"/>
</file>

<file path=xl/ctrlProps/ctrlProp1317.xml><?xml version="1.0" encoding="utf-8"?>
<formControlPr xmlns="http://schemas.microsoft.com/office/spreadsheetml/2009/9/main" objectType="CheckBox" lockText="1" noThreeD="1"/>
</file>

<file path=xl/ctrlProps/ctrlProp1318.xml><?xml version="1.0" encoding="utf-8"?>
<formControlPr xmlns="http://schemas.microsoft.com/office/spreadsheetml/2009/9/main" objectType="CheckBox" lockText="1" noThreeD="1"/>
</file>

<file path=xl/ctrlProps/ctrlProp1319.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20.xml><?xml version="1.0" encoding="utf-8"?>
<formControlPr xmlns="http://schemas.microsoft.com/office/spreadsheetml/2009/9/main" objectType="CheckBox" lockText="1" noThreeD="1"/>
</file>

<file path=xl/ctrlProps/ctrlProp1321.xml><?xml version="1.0" encoding="utf-8"?>
<formControlPr xmlns="http://schemas.microsoft.com/office/spreadsheetml/2009/9/main" objectType="CheckBox" lockText="1" noThreeD="1"/>
</file>

<file path=xl/ctrlProps/ctrlProp1322.xml><?xml version="1.0" encoding="utf-8"?>
<formControlPr xmlns="http://schemas.microsoft.com/office/spreadsheetml/2009/9/main" objectType="CheckBox" lockText="1" noThreeD="1"/>
</file>

<file path=xl/ctrlProps/ctrlProp1323.xml><?xml version="1.0" encoding="utf-8"?>
<formControlPr xmlns="http://schemas.microsoft.com/office/spreadsheetml/2009/9/main" objectType="CheckBox" lockText="1" noThreeD="1"/>
</file>

<file path=xl/ctrlProps/ctrlProp1324.xml><?xml version="1.0" encoding="utf-8"?>
<formControlPr xmlns="http://schemas.microsoft.com/office/spreadsheetml/2009/9/main" objectType="CheckBox" lockText="1" noThreeD="1"/>
</file>

<file path=xl/ctrlProps/ctrlProp1325.xml><?xml version="1.0" encoding="utf-8"?>
<formControlPr xmlns="http://schemas.microsoft.com/office/spreadsheetml/2009/9/main" objectType="CheckBox" lockText="1" noThreeD="1"/>
</file>

<file path=xl/ctrlProps/ctrlProp1326.xml><?xml version="1.0" encoding="utf-8"?>
<formControlPr xmlns="http://schemas.microsoft.com/office/spreadsheetml/2009/9/main" objectType="CheckBox" lockText="1" noThreeD="1"/>
</file>

<file path=xl/ctrlProps/ctrlProp1327.xml><?xml version="1.0" encoding="utf-8"?>
<formControlPr xmlns="http://schemas.microsoft.com/office/spreadsheetml/2009/9/main" objectType="CheckBox" lockText="1" noThreeD="1"/>
</file>

<file path=xl/ctrlProps/ctrlProp1328.xml><?xml version="1.0" encoding="utf-8"?>
<formControlPr xmlns="http://schemas.microsoft.com/office/spreadsheetml/2009/9/main" objectType="CheckBox" lockText="1" noThreeD="1"/>
</file>

<file path=xl/ctrlProps/ctrlProp1329.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30.xml><?xml version="1.0" encoding="utf-8"?>
<formControlPr xmlns="http://schemas.microsoft.com/office/spreadsheetml/2009/9/main" objectType="CheckBox" lockText="1" noThreeD="1"/>
</file>

<file path=xl/ctrlProps/ctrlProp1331.xml><?xml version="1.0" encoding="utf-8"?>
<formControlPr xmlns="http://schemas.microsoft.com/office/spreadsheetml/2009/9/main" objectType="CheckBox" lockText="1" noThreeD="1"/>
</file>

<file path=xl/ctrlProps/ctrlProp1332.xml><?xml version="1.0" encoding="utf-8"?>
<formControlPr xmlns="http://schemas.microsoft.com/office/spreadsheetml/2009/9/main" objectType="CheckBox" lockText="1" noThreeD="1"/>
</file>

<file path=xl/ctrlProps/ctrlProp1333.xml><?xml version="1.0" encoding="utf-8"?>
<formControlPr xmlns="http://schemas.microsoft.com/office/spreadsheetml/2009/9/main" objectType="CheckBox" lockText="1" noThreeD="1"/>
</file>

<file path=xl/ctrlProps/ctrlProp1334.xml><?xml version="1.0" encoding="utf-8"?>
<formControlPr xmlns="http://schemas.microsoft.com/office/spreadsheetml/2009/9/main" objectType="CheckBox" lockText="1" noThreeD="1"/>
</file>

<file path=xl/ctrlProps/ctrlProp1335.xml><?xml version="1.0" encoding="utf-8"?>
<formControlPr xmlns="http://schemas.microsoft.com/office/spreadsheetml/2009/9/main" objectType="CheckBox" lockText="1" noThreeD="1"/>
</file>

<file path=xl/ctrlProps/ctrlProp1336.xml><?xml version="1.0" encoding="utf-8"?>
<formControlPr xmlns="http://schemas.microsoft.com/office/spreadsheetml/2009/9/main" objectType="CheckBox" lockText="1" noThreeD="1"/>
</file>

<file path=xl/ctrlProps/ctrlProp1337.xml><?xml version="1.0" encoding="utf-8"?>
<formControlPr xmlns="http://schemas.microsoft.com/office/spreadsheetml/2009/9/main" objectType="CheckBox" lockText="1" noThreeD="1"/>
</file>

<file path=xl/ctrlProps/ctrlProp1338.xml><?xml version="1.0" encoding="utf-8"?>
<formControlPr xmlns="http://schemas.microsoft.com/office/spreadsheetml/2009/9/main" objectType="CheckBox" lockText="1" noThreeD="1"/>
</file>

<file path=xl/ctrlProps/ctrlProp1339.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40.xml><?xml version="1.0" encoding="utf-8"?>
<formControlPr xmlns="http://schemas.microsoft.com/office/spreadsheetml/2009/9/main" objectType="CheckBox" lockText="1" noThreeD="1"/>
</file>

<file path=xl/ctrlProps/ctrlProp1341.xml><?xml version="1.0" encoding="utf-8"?>
<formControlPr xmlns="http://schemas.microsoft.com/office/spreadsheetml/2009/9/main" objectType="CheckBox" lockText="1" noThreeD="1"/>
</file>

<file path=xl/ctrlProps/ctrlProp1342.xml><?xml version="1.0" encoding="utf-8"?>
<formControlPr xmlns="http://schemas.microsoft.com/office/spreadsheetml/2009/9/main" objectType="CheckBox" lockText="1" noThreeD="1"/>
</file>

<file path=xl/ctrlProps/ctrlProp1343.xml><?xml version="1.0" encoding="utf-8"?>
<formControlPr xmlns="http://schemas.microsoft.com/office/spreadsheetml/2009/9/main" objectType="CheckBox" lockText="1" noThreeD="1"/>
</file>

<file path=xl/ctrlProps/ctrlProp1344.xml><?xml version="1.0" encoding="utf-8"?>
<formControlPr xmlns="http://schemas.microsoft.com/office/spreadsheetml/2009/9/main" objectType="CheckBox" lockText="1" noThreeD="1"/>
</file>

<file path=xl/ctrlProps/ctrlProp1345.xml><?xml version="1.0" encoding="utf-8"?>
<formControlPr xmlns="http://schemas.microsoft.com/office/spreadsheetml/2009/9/main" objectType="CheckBox" lockText="1" noThreeD="1"/>
</file>

<file path=xl/ctrlProps/ctrlProp1346.xml><?xml version="1.0" encoding="utf-8"?>
<formControlPr xmlns="http://schemas.microsoft.com/office/spreadsheetml/2009/9/main" objectType="CheckBox" lockText="1" noThreeD="1"/>
</file>

<file path=xl/ctrlProps/ctrlProp1347.xml><?xml version="1.0" encoding="utf-8"?>
<formControlPr xmlns="http://schemas.microsoft.com/office/spreadsheetml/2009/9/main" objectType="CheckBox" lockText="1" noThreeD="1"/>
</file>

<file path=xl/ctrlProps/ctrlProp1348.xml><?xml version="1.0" encoding="utf-8"?>
<formControlPr xmlns="http://schemas.microsoft.com/office/spreadsheetml/2009/9/main" objectType="CheckBox" lockText="1" noThreeD="1"/>
</file>

<file path=xl/ctrlProps/ctrlProp1349.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50.xml><?xml version="1.0" encoding="utf-8"?>
<formControlPr xmlns="http://schemas.microsoft.com/office/spreadsheetml/2009/9/main" objectType="CheckBox" lockText="1" noThreeD="1"/>
</file>

<file path=xl/ctrlProps/ctrlProp1351.xml><?xml version="1.0" encoding="utf-8"?>
<formControlPr xmlns="http://schemas.microsoft.com/office/spreadsheetml/2009/9/main" objectType="CheckBox" lockText="1" noThreeD="1"/>
</file>

<file path=xl/ctrlProps/ctrlProp1352.xml><?xml version="1.0" encoding="utf-8"?>
<formControlPr xmlns="http://schemas.microsoft.com/office/spreadsheetml/2009/9/main" objectType="CheckBox" lockText="1" noThreeD="1"/>
</file>

<file path=xl/ctrlProps/ctrlProp1353.xml><?xml version="1.0" encoding="utf-8"?>
<formControlPr xmlns="http://schemas.microsoft.com/office/spreadsheetml/2009/9/main" objectType="CheckBox" lockText="1" noThreeD="1"/>
</file>

<file path=xl/ctrlProps/ctrlProp1354.xml><?xml version="1.0" encoding="utf-8"?>
<formControlPr xmlns="http://schemas.microsoft.com/office/spreadsheetml/2009/9/main" objectType="CheckBox" lockText="1" noThreeD="1"/>
</file>

<file path=xl/ctrlProps/ctrlProp1355.xml><?xml version="1.0" encoding="utf-8"?>
<formControlPr xmlns="http://schemas.microsoft.com/office/spreadsheetml/2009/9/main" objectType="CheckBox" lockText="1" noThreeD="1"/>
</file>

<file path=xl/ctrlProps/ctrlProp1356.xml><?xml version="1.0" encoding="utf-8"?>
<formControlPr xmlns="http://schemas.microsoft.com/office/spreadsheetml/2009/9/main" objectType="CheckBox" lockText="1" noThreeD="1"/>
</file>

<file path=xl/ctrlProps/ctrlProp1357.xml><?xml version="1.0" encoding="utf-8"?>
<formControlPr xmlns="http://schemas.microsoft.com/office/spreadsheetml/2009/9/main" objectType="CheckBox" lockText="1" noThreeD="1"/>
</file>

<file path=xl/ctrlProps/ctrlProp1358.xml><?xml version="1.0" encoding="utf-8"?>
<formControlPr xmlns="http://schemas.microsoft.com/office/spreadsheetml/2009/9/main" objectType="CheckBox" lockText="1" noThreeD="1"/>
</file>

<file path=xl/ctrlProps/ctrlProp1359.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60.xml><?xml version="1.0" encoding="utf-8"?>
<formControlPr xmlns="http://schemas.microsoft.com/office/spreadsheetml/2009/9/main" objectType="CheckBox" lockText="1" noThreeD="1"/>
</file>

<file path=xl/ctrlProps/ctrlProp1361.xml><?xml version="1.0" encoding="utf-8"?>
<formControlPr xmlns="http://schemas.microsoft.com/office/spreadsheetml/2009/9/main" objectType="CheckBox" lockText="1" noThreeD="1"/>
</file>

<file path=xl/ctrlProps/ctrlProp1362.xml><?xml version="1.0" encoding="utf-8"?>
<formControlPr xmlns="http://schemas.microsoft.com/office/spreadsheetml/2009/9/main" objectType="CheckBox" lockText="1" noThreeD="1"/>
</file>

<file path=xl/ctrlProps/ctrlProp1363.xml><?xml version="1.0" encoding="utf-8"?>
<formControlPr xmlns="http://schemas.microsoft.com/office/spreadsheetml/2009/9/main" objectType="CheckBox" lockText="1" noThreeD="1"/>
</file>

<file path=xl/ctrlProps/ctrlProp1364.xml><?xml version="1.0" encoding="utf-8"?>
<formControlPr xmlns="http://schemas.microsoft.com/office/spreadsheetml/2009/9/main" objectType="CheckBox" lockText="1" noThreeD="1"/>
</file>

<file path=xl/ctrlProps/ctrlProp1365.xml><?xml version="1.0" encoding="utf-8"?>
<formControlPr xmlns="http://schemas.microsoft.com/office/spreadsheetml/2009/9/main" objectType="CheckBox" lockText="1" noThreeD="1"/>
</file>

<file path=xl/ctrlProps/ctrlProp1366.xml><?xml version="1.0" encoding="utf-8"?>
<formControlPr xmlns="http://schemas.microsoft.com/office/spreadsheetml/2009/9/main" objectType="CheckBox" lockText="1" noThreeD="1"/>
</file>

<file path=xl/ctrlProps/ctrlProp1367.xml><?xml version="1.0" encoding="utf-8"?>
<formControlPr xmlns="http://schemas.microsoft.com/office/spreadsheetml/2009/9/main" objectType="CheckBox" lockText="1" noThreeD="1"/>
</file>

<file path=xl/ctrlProps/ctrlProp1368.xml><?xml version="1.0" encoding="utf-8"?>
<formControlPr xmlns="http://schemas.microsoft.com/office/spreadsheetml/2009/9/main" objectType="CheckBox" lockText="1" noThreeD="1"/>
</file>

<file path=xl/ctrlProps/ctrlProp1369.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70.xml><?xml version="1.0" encoding="utf-8"?>
<formControlPr xmlns="http://schemas.microsoft.com/office/spreadsheetml/2009/9/main" objectType="CheckBox" lockText="1" noThreeD="1"/>
</file>

<file path=xl/ctrlProps/ctrlProp1371.xml><?xml version="1.0" encoding="utf-8"?>
<formControlPr xmlns="http://schemas.microsoft.com/office/spreadsheetml/2009/9/main" objectType="CheckBox" lockText="1" noThreeD="1"/>
</file>

<file path=xl/ctrlProps/ctrlProp1372.xml><?xml version="1.0" encoding="utf-8"?>
<formControlPr xmlns="http://schemas.microsoft.com/office/spreadsheetml/2009/9/main" objectType="CheckBox" lockText="1" noThreeD="1"/>
</file>

<file path=xl/ctrlProps/ctrlProp1373.xml><?xml version="1.0" encoding="utf-8"?>
<formControlPr xmlns="http://schemas.microsoft.com/office/spreadsheetml/2009/9/main" objectType="CheckBox" lockText="1" noThreeD="1"/>
</file>

<file path=xl/ctrlProps/ctrlProp1374.xml><?xml version="1.0" encoding="utf-8"?>
<formControlPr xmlns="http://schemas.microsoft.com/office/spreadsheetml/2009/9/main" objectType="CheckBox" lockText="1" noThreeD="1"/>
</file>

<file path=xl/ctrlProps/ctrlProp1375.xml><?xml version="1.0" encoding="utf-8"?>
<formControlPr xmlns="http://schemas.microsoft.com/office/spreadsheetml/2009/9/main" objectType="CheckBox" lockText="1" noThreeD="1"/>
</file>

<file path=xl/ctrlProps/ctrlProp1376.xml><?xml version="1.0" encoding="utf-8"?>
<formControlPr xmlns="http://schemas.microsoft.com/office/spreadsheetml/2009/9/main" objectType="CheckBox" lockText="1" noThreeD="1"/>
</file>

<file path=xl/ctrlProps/ctrlProp1377.xml><?xml version="1.0" encoding="utf-8"?>
<formControlPr xmlns="http://schemas.microsoft.com/office/spreadsheetml/2009/9/main" objectType="CheckBox" lockText="1" noThreeD="1"/>
</file>

<file path=xl/ctrlProps/ctrlProp1378.xml><?xml version="1.0" encoding="utf-8"?>
<formControlPr xmlns="http://schemas.microsoft.com/office/spreadsheetml/2009/9/main" objectType="CheckBox" lockText="1" noThreeD="1"/>
</file>

<file path=xl/ctrlProps/ctrlProp1379.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80.xml><?xml version="1.0" encoding="utf-8"?>
<formControlPr xmlns="http://schemas.microsoft.com/office/spreadsheetml/2009/9/main" objectType="CheckBox" lockText="1" noThreeD="1"/>
</file>

<file path=xl/ctrlProps/ctrlProp1381.xml><?xml version="1.0" encoding="utf-8"?>
<formControlPr xmlns="http://schemas.microsoft.com/office/spreadsheetml/2009/9/main" objectType="CheckBox" lockText="1" noThreeD="1"/>
</file>

<file path=xl/ctrlProps/ctrlProp1382.xml><?xml version="1.0" encoding="utf-8"?>
<formControlPr xmlns="http://schemas.microsoft.com/office/spreadsheetml/2009/9/main" objectType="CheckBox" lockText="1" noThreeD="1"/>
</file>

<file path=xl/ctrlProps/ctrlProp1383.xml><?xml version="1.0" encoding="utf-8"?>
<formControlPr xmlns="http://schemas.microsoft.com/office/spreadsheetml/2009/9/main" objectType="CheckBox" lockText="1" noThreeD="1"/>
</file>

<file path=xl/ctrlProps/ctrlProp1384.xml><?xml version="1.0" encoding="utf-8"?>
<formControlPr xmlns="http://schemas.microsoft.com/office/spreadsheetml/2009/9/main" objectType="CheckBox" lockText="1" noThreeD="1"/>
</file>

<file path=xl/ctrlProps/ctrlProp1385.xml><?xml version="1.0" encoding="utf-8"?>
<formControlPr xmlns="http://schemas.microsoft.com/office/spreadsheetml/2009/9/main" objectType="CheckBox" lockText="1" noThreeD="1"/>
</file>

<file path=xl/ctrlProps/ctrlProp1386.xml><?xml version="1.0" encoding="utf-8"?>
<formControlPr xmlns="http://schemas.microsoft.com/office/spreadsheetml/2009/9/main" objectType="CheckBox" lockText="1" noThreeD="1"/>
</file>

<file path=xl/ctrlProps/ctrlProp1387.xml><?xml version="1.0" encoding="utf-8"?>
<formControlPr xmlns="http://schemas.microsoft.com/office/spreadsheetml/2009/9/main" objectType="CheckBox" lockText="1" noThreeD="1"/>
</file>

<file path=xl/ctrlProps/ctrlProp1388.xml><?xml version="1.0" encoding="utf-8"?>
<formControlPr xmlns="http://schemas.microsoft.com/office/spreadsheetml/2009/9/main" objectType="CheckBox" lockText="1" noThreeD="1"/>
</file>

<file path=xl/ctrlProps/ctrlProp1389.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390.xml><?xml version="1.0" encoding="utf-8"?>
<formControlPr xmlns="http://schemas.microsoft.com/office/spreadsheetml/2009/9/main" objectType="CheckBox" lockText="1" noThreeD="1"/>
</file>

<file path=xl/ctrlProps/ctrlProp1391.xml><?xml version="1.0" encoding="utf-8"?>
<formControlPr xmlns="http://schemas.microsoft.com/office/spreadsheetml/2009/9/main" objectType="CheckBox" lockText="1" noThreeD="1"/>
</file>

<file path=xl/ctrlProps/ctrlProp1392.xml><?xml version="1.0" encoding="utf-8"?>
<formControlPr xmlns="http://schemas.microsoft.com/office/spreadsheetml/2009/9/main" objectType="CheckBox" lockText="1" noThreeD="1"/>
</file>

<file path=xl/ctrlProps/ctrlProp1393.xml><?xml version="1.0" encoding="utf-8"?>
<formControlPr xmlns="http://schemas.microsoft.com/office/spreadsheetml/2009/9/main" objectType="CheckBox" lockText="1" noThreeD="1"/>
</file>

<file path=xl/ctrlProps/ctrlProp1394.xml><?xml version="1.0" encoding="utf-8"?>
<formControlPr xmlns="http://schemas.microsoft.com/office/spreadsheetml/2009/9/main" objectType="CheckBox" lockText="1" noThreeD="1"/>
</file>

<file path=xl/ctrlProps/ctrlProp1395.xml><?xml version="1.0" encoding="utf-8"?>
<formControlPr xmlns="http://schemas.microsoft.com/office/spreadsheetml/2009/9/main" objectType="CheckBox" lockText="1" noThreeD="1"/>
</file>

<file path=xl/ctrlProps/ctrlProp1396.xml><?xml version="1.0" encoding="utf-8"?>
<formControlPr xmlns="http://schemas.microsoft.com/office/spreadsheetml/2009/9/main" objectType="CheckBox" lockText="1" noThreeD="1"/>
</file>

<file path=xl/ctrlProps/ctrlProp1397.xml><?xml version="1.0" encoding="utf-8"?>
<formControlPr xmlns="http://schemas.microsoft.com/office/spreadsheetml/2009/9/main" objectType="CheckBox" lockText="1" noThreeD="1"/>
</file>

<file path=xl/ctrlProps/ctrlProp1398.xml><?xml version="1.0" encoding="utf-8"?>
<formControlPr xmlns="http://schemas.microsoft.com/office/spreadsheetml/2009/9/main" objectType="CheckBox" lockText="1" noThreeD="1"/>
</file>

<file path=xl/ctrlProps/ctrlProp139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00.xml><?xml version="1.0" encoding="utf-8"?>
<formControlPr xmlns="http://schemas.microsoft.com/office/spreadsheetml/2009/9/main" objectType="CheckBox" lockText="1" noThreeD="1"/>
</file>

<file path=xl/ctrlProps/ctrlProp1401.xml><?xml version="1.0" encoding="utf-8"?>
<formControlPr xmlns="http://schemas.microsoft.com/office/spreadsheetml/2009/9/main" objectType="CheckBox" lockText="1" noThreeD="1"/>
</file>

<file path=xl/ctrlProps/ctrlProp1402.xml><?xml version="1.0" encoding="utf-8"?>
<formControlPr xmlns="http://schemas.microsoft.com/office/spreadsheetml/2009/9/main" objectType="CheckBox" lockText="1" noThreeD="1"/>
</file>

<file path=xl/ctrlProps/ctrlProp1403.xml><?xml version="1.0" encoding="utf-8"?>
<formControlPr xmlns="http://schemas.microsoft.com/office/spreadsheetml/2009/9/main" objectType="CheckBox" lockText="1" noThreeD="1"/>
</file>

<file path=xl/ctrlProps/ctrlProp1404.xml><?xml version="1.0" encoding="utf-8"?>
<formControlPr xmlns="http://schemas.microsoft.com/office/spreadsheetml/2009/9/main" objectType="CheckBox" lockText="1" noThreeD="1"/>
</file>

<file path=xl/ctrlProps/ctrlProp1405.xml><?xml version="1.0" encoding="utf-8"?>
<formControlPr xmlns="http://schemas.microsoft.com/office/spreadsheetml/2009/9/main" objectType="CheckBox" lockText="1" noThreeD="1"/>
</file>

<file path=xl/ctrlProps/ctrlProp1406.xml><?xml version="1.0" encoding="utf-8"?>
<formControlPr xmlns="http://schemas.microsoft.com/office/spreadsheetml/2009/9/main" objectType="CheckBox" lockText="1" noThreeD="1"/>
</file>

<file path=xl/ctrlProps/ctrlProp1407.xml><?xml version="1.0" encoding="utf-8"?>
<formControlPr xmlns="http://schemas.microsoft.com/office/spreadsheetml/2009/9/main" objectType="CheckBox" lockText="1" noThreeD="1"/>
</file>

<file path=xl/ctrlProps/ctrlProp1408.xml><?xml version="1.0" encoding="utf-8"?>
<formControlPr xmlns="http://schemas.microsoft.com/office/spreadsheetml/2009/9/main" objectType="CheckBox" lockText="1" noThreeD="1"/>
</file>

<file path=xl/ctrlProps/ctrlProp1409.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10.xml><?xml version="1.0" encoding="utf-8"?>
<formControlPr xmlns="http://schemas.microsoft.com/office/spreadsheetml/2009/9/main" objectType="CheckBox" lockText="1" noThreeD="1"/>
</file>

<file path=xl/ctrlProps/ctrlProp1411.xml><?xml version="1.0" encoding="utf-8"?>
<formControlPr xmlns="http://schemas.microsoft.com/office/spreadsheetml/2009/9/main" objectType="CheckBox" lockText="1" noThreeD="1"/>
</file>

<file path=xl/ctrlProps/ctrlProp1412.xml><?xml version="1.0" encoding="utf-8"?>
<formControlPr xmlns="http://schemas.microsoft.com/office/spreadsheetml/2009/9/main" objectType="CheckBox" lockText="1" noThreeD="1"/>
</file>

<file path=xl/ctrlProps/ctrlProp1413.xml><?xml version="1.0" encoding="utf-8"?>
<formControlPr xmlns="http://schemas.microsoft.com/office/spreadsheetml/2009/9/main" objectType="CheckBox" lockText="1" noThreeD="1"/>
</file>

<file path=xl/ctrlProps/ctrlProp1414.xml><?xml version="1.0" encoding="utf-8"?>
<formControlPr xmlns="http://schemas.microsoft.com/office/spreadsheetml/2009/9/main" objectType="CheckBox" lockText="1" noThreeD="1"/>
</file>

<file path=xl/ctrlProps/ctrlProp1415.xml><?xml version="1.0" encoding="utf-8"?>
<formControlPr xmlns="http://schemas.microsoft.com/office/spreadsheetml/2009/9/main" objectType="CheckBox" lockText="1" noThreeD="1"/>
</file>

<file path=xl/ctrlProps/ctrlProp1416.xml><?xml version="1.0" encoding="utf-8"?>
<formControlPr xmlns="http://schemas.microsoft.com/office/spreadsheetml/2009/9/main" objectType="CheckBox" lockText="1" noThreeD="1"/>
</file>

<file path=xl/ctrlProps/ctrlProp1417.xml><?xml version="1.0" encoding="utf-8"?>
<formControlPr xmlns="http://schemas.microsoft.com/office/spreadsheetml/2009/9/main" objectType="CheckBox" lockText="1" noThreeD="1"/>
</file>

<file path=xl/ctrlProps/ctrlProp1418.xml><?xml version="1.0" encoding="utf-8"?>
<formControlPr xmlns="http://schemas.microsoft.com/office/spreadsheetml/2009/9/main" objectType="CheckBox" lockText="1" noThreeD="1"/>
</file>

<file path=xl/ctrlProps/ctrlProp1419.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20.xml><?xml version="1.0" encoding="utf-8"?>
<formControlPr xmlns="http://schemas.microsoft.com/office/spreadsheetml/2009/9/main" objectType="CheckBox" lockText="1" noThreeD="1"/>
</file>

<file path=xl/ctrlProps/ctrlProp1421.xml><?xml version="1.0" encoding="utf-8"?>
<formControlPr xmlns="http://schemas.microsoft.com/office/spreadsheetml/2009/9/main" objectType="CheckBox" lockText="1" noThreeD="1"/>
</file>

<file path=xl/ctrlProps/ctrlProp1422.xml><?xml version="1.0" encoding="utf-8"?>
<formControlPr xmlns="http://schemas.microsoft.com/office/spreadsheetml/2009/9/main" objectType="CheckBox" lockText="1" noThreeD="1"/>
</file>

<file path=xl/ctrlProps/ctrlProp1423.xml><?xml version="1.0" encoding="utf-8"?>
<formControlPr xmlns="http://schemas.microsoft.com/office/spreadsheetml/2009/9/main" objectType="CheckBox" lockText="1" noThreeD="1"/>
</file>

<file path=xl/ctrlProps/ctrlProp1424.xml><?xml version="1.0" encoding="utf-8"?>
<formControlPr xmlns="http://schemas.microsoft.com/office/spreadsheetml/2009/9/main" objectType="CheckBox" lockText="1" noThreeD="1"/>
</file>

<file path=xl/ctrlProps/ctrlProp1425.xml><?xml version="1.0" encoding="utf-8"?>
<formControlPr xmlns="http://schemas.microsoft.com/office/spreadsheetml/2009/9/main" objectType="CheckBox" lockText="1" noThreeD="1"/>
</file>

<file path=xl/ctrlProps/ctrlProp1426.xml><?xml version="1.0" encoding="utf-8"?>
<formControlPr xmlns="http://schemas.microsoft.com/office/spreadsheetml/2009/9/main" objectType="CheckBox" lockText="1" noThreeD="1"/>
</file>

<file path=xl/ctrlProps/ctrlProp1427.xml><?xml version="1.0" encoding="utf-8"?>
<formControlPr xmlns="http://schemas.microsoft.com/office/spreadsheetml/2009/9/main" objectType="CheckBox" lockText="1" noThreeD="1"/>
</file>

<file path=xl/ctrlProps/ctrlProp1428.xml><?xml version="1.0" encoding="utf-8"?>
<formControlPr xmlns="http://schemas.microsoft.com/office/spreadsheetml/2009/9/main" objectType="CheckBox" lockText="1" noThreeD="1"/>
</file>

<file path=xl/ctrlProps/ctrlProp1429.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30.xml><?xml version="1.0" encoding="utf-8"?>
<formControlPr xmlns="http://schemas.microsoft.com/office/spreadsheetml/2009/9/main" objectType="CheckBox" lockText="1" noThreeD="1"/>
</file>

<file path=xl/ctrlProps/ctrlProp1431.xml><?xml version="1.0" encoding="utf-8"?>
<formControlPr xmlns="http://schemas.microsoft.com/office/spreadsheetml/2009/9/main" objectType="CheckBox" lockText="1" noThreeD="1"/>
</file>

<file path=xl/ctrlProps/ctrlProp1432.xml><?xml version="1.0" encoding="utf-8"?>
<formControlPr xmlns="http://schemas.microsoft.com/office/spreadsheetml/2009/9/main" objectType="CheckBox" lockText="1" noThreeD="1"/>
</file>

<file path=xl/ctrlProps/ctrlProp1433.xml><?xml version="1.0" encoding="utf-8"?>
<formControlPr xmlns="http://schemas.microsoft.com/office/spreadsheetml/2009/9/main" objectType="CheckBox" lockText="1" noThreeD="1"/>
</file>

<file path=xl/ctrlProps/ctrlProp1434.xml><?xml version="1.0" encoding="utf-8"?>
<formControlPr xmlns="http://schemas.microsoft.com/office/spreadsheetml/2009/9/main" objectType="CheckBox" lockText="1" noThreeD="1"/>
</file>

<file path=xl/ctrlProps/ctrlProp1435.xml><?xml version="1.0" encoding="utf-8"?>
<formControlPr xmlns="http://schemas.microsoft.com/office/spreadsheetml/2009/9/main" objectType="CheckBox" lockText="1" noThreeD="1"/>
</file>

<file path=xl/ctrlProps/ctrlProp1436.xml><?xml version="1.0" encoding="utf-8"?>
<formControlPr xmlns="http://schemas.microsoft.com/office/spreadsheetml/2009/9/main" objectType="CheckBox" lockText="1" noThreeD="1"/>
</file>

<file path=xl/ctrlProps/ctrlProp1437.xml><?xml version="1.0" encoding="utf-8"?>
<formControlPr xmlns="http://schemas.microsoft.com/office/spreadsheetml/2009/9/main" objectType="CheckBox" lockText="1" noThreeD="1"/>
</file>

<file path=xl/ctrlProps/ctrlProp1438.xml><?xml version="1.0" encoding="utf-8"?>
<formControlPr xmlns="http://schemas.microsoft.com/office/spreadsheetml/2009/9/main" objectType="CheckBox" lockText="1" noThreeD="1"/>
</file>

<file path=xl/ctrlProps/ctrlProp1439.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40.xml><?xml version="1.0" encoding="utf-8"?>
<formControlPr xmlns="http://schemas.microsoft.com/office/spreadsheetml/2009/9/main" objectType="CheckBox" lockText="1" noThreeD="1"/>
</file>

<file path=xl/ctrlProps/ctrlProp1441.xml><?xml version="1.0" encoding="utf-8"?>
<formControlPr xmlns="http://schemas.microsoft.com/office/spreadsheetml/2009/9/main" objectType="CheckBox" lockText="1" noThreeD="1"/>
</file>

<file path=xl/ctrlProps/ctrlProp1442.xml><?xml version="1.0" encoding="utf-8"?>
<formControlPr xmlns="http://schemas.microsoft.com/office/spreadsheetml/2009/9/main" objectType="CheckBox" lockText="1" noThreeD="1"/>
</file>

<file path=xl/ctrlProps/ctrlProp1443.xml><?xml version="1.0" encoding="utf-8"?>
<formControlPr xmlns="http://schemas.microsoft.com/office/spreadsheetml/2009/9/main" objectType="CheckBox" lockText="1" noThreeD="1"/>
</file>

<file path=xl/ctrlProps/ctrlProp1444.xml><?xml version="1.0" encoding="utf-8"?>
<formControlPr xmlns="http://schemas.microsoft.com/office/spreadsheetml/2009/9/main" objectType="CheckBox" lockText="1" noThreeD="1"/>
</file>

<file path=xl/ctrlProps/ctrlProp1445.xml><?xml version="1.0" encoding="utf-8"?>
<formControlPr xmlns="http://schemas.microsoft.com/office/spreadsheetml/2009/9/main" objectType="CheckBox" lockText="1" noThreeD="1"/>
</file>

<file path=xl/ctrlProps/ctrlProp1446.xml><?xml version="1.0" encoding="utf-8"?>
<formControlPr xmlns="http://schemas.microsoft.com/office/spreadsheetml/2009/9/main" objectType="CheckBox" lockText="1" noThreeD="1"/>
</file>

<file path=xl/ctrlProps/ctrlProp1447.xml><?xml version="1.0" encoding="utf-8"?>
<formControlPr xmlns="http://schemas.microsoft.com/office/spreadsheetml/2009/9/main" objectType="CheckBox" lockText="1" noThreeD="1"/>
</file>

<file path=xl/ctrlProps/ctrlProp1448.xml><?xml version="1.0" encoding="utf-8"?>
<formControlPr xmlns="http://schemas.microsoft.com/office/spreadsheetml/2009/9/main" objectType="CheckBox" lockText="1" noThreeD="1"/>
</file>

<file path=xl/ctrlProps/ctrlProp1449.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50.xml><?xml version="1.0" encoding="utf-8"?>
<formControlPr xmlns="http://schemas.microsoft.com/office/spreadsheetml/2009/9/main" objectType="CheckBox" lockText="1" noThreeD="1"/>
</file>

<file path=xl/ctrlProps/ctrlProp1451.xml><?xml version="1.0" encoding="utf-8"?>
<formControlPr xmlns="http://schemas.microsoft.com/office/spreadsheetml/2009/9/main" objectType="CheckBox" lockText="1" noThreeD="1"/>
</file>

<file path=xl/ctrlProps/ctrlProp1452.xml><?xml version="1.0" encoding="utf-8"?>
<formControlPr xmlns="http://schemas.microsoft.com/office/spreadsheetml/2009/9/main" objectType="CheckBox" lockText="1" noThreeD="1"/>
</file>

<file path=xl/ctrlProps/ctrlProp1453.xml><?xml version="1.0" encoding="utf-8"?>
<formControlPr xmlns="http://schemas.microsoft.com/office/spreadsheetml/2009/9/main" objectType="CheckBox" lockText="1" noThreeD="1"/>
</file>

<file path=xl/ctrlProps/ctrlProp1454.xml><?xml version="1.0" encoding="utf-8"?>
<formControlPr xmlns="http://schemas.microsoft.com/office/spreadsheetml/2009/9/main" objectType="CheckBox" lockText="1" noThreeD="1"/>
</file>

<file path=xl/ctrlProps/ctrlProp1455.xml><?xml version="1.0" encoding="utf-8"?>
<formControlPr xmlns="http://schemas.microsoft.com/office/spreadsheetml/2009/9/main" objectType="CheckBox" lockText="1" noThreeD="1"/>
</file>

<file path=xl/ctrlProps/ctrlProp1456.xml><?xml version="1.0" encoding="utf-8"?>
<formControlPr xmlns="http://schemas.microsoft.com/office/spreadsheetml/2009/9/main" objectType="CheckBox" lockText="1" noThreeD="1"/>
</file>

<file path=xl/ctrlProps/ctrlProp1457.xml><?xml version="1.0" encoding="utf-8"?>
<formControlPr xmlns="http://schemas.microsoft.com/office/spreadsheetml/2009/9/main" objectType="CheckBox" lockText="1" noThreeD="1"/>
</file>

<file path=xl/ctrlProps/ctrlProp1458.xml><?xml version="1.0" encoding="utf-8"?>
<formControlPr xmlns="http://schemas.microsoft.com/office/spreadsheetml/2009/9/main" objectType="CheckBox" lockText="1" noThreeD="1"/>
</file>

<file path=xl/ctrlProps/ctrlProp1459.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60.xml><?xml version="1.0" encoding="utf-8"?>
<formControlPr xmlns="http://schemas.microsoft.com/office/spreadsheetml/2009/9/main" objectType="CheckBox" lockText="1" noThreeD="1"/>
</file>

<file path=xl/ctrlProps/ctrlProp1461.xml><?xml version="1.0" encoding="utf-8"?>
<formControlPr xmlns="http://schemas.microsoft.com/office/spreadsheetml/2009/9/main" objectType="CheckBox" lockText="1" noThreeD="1"/>
</file>

<file path=xl/ctrlProps/ctrlProp1462.xml><?xml version="1.0" encoding="utf-8"?>
<formControlPr xmlns="http://schemas.microsoft.com/office/spreadsheetml/2009/9/main" objectType="CheckBox" lockText="1" noThreeD="1"/>
</file>

<file path=xl/ctrlProps/ctrlProp1463.xml><?xml version="1.0" encoding="utf-8"?>
<formControlPr xmlns="http://schemas.microsoft.com/office/spreadsheetml/2009/9/main" objectType="CheckBox" lockText="1" noThreeD="1"/>
</file>

<file path=xl/ctrlProps/ctrlProp1464.xml><?xml version="1.0" encoding="utf-8"?>
<formControlPr xmlns="http://schemas.microsoft.com/office/spreadsheetml/2009/9/main" objectType="CheckBox" lockText="1" noThreeD="1"/>
</file>

<file path=xl/ctrlProps/ctrlProp1465.xml><?xml version="1.0" encoding="utf-8"?>
<formControlPr xmlns="http://schemas.microsoft.com/office/spreadsheetml/2009/9/main" objectType="CheckBox" lockText="1" noThreeD="1"/>
</file>

<file path=xl/ctrlProps/ctrlProp1466.xml><?xml version="1.0" encoding="utf-8"?>
<formControlPr xmlns="http://schemas.microsoft.com/office/spreadsheetml/2009/9/main" objectType="CheckBox" lockText="1" noThreeD="1"/>
</file>

<file path=xl/ctrlProps/ctrlProp1467.xml><?xml version="1.0" encoding="utf-8"?>
<formControlPr xmlns="http://schemas.microsoft.com/office/spreadsheetml/2009/9/main" objectType="CheckBox" lockText="1" noThreeD="1"/>
</file>

<file path=xl/ctrlProps/ctrlProp1468.xml><?xml version="1.0" encoding="utf-8"?>
<formControlPr xmlns="http://schemas.microsoft.com/office/spreadsheetml/2009/9/main" objectType="CheckBox" lockText="1" noThreeD="1"/>
</file>

<file path=xl/ctrlProps/ctrlProp1469.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70.xml><?xml version="1.0" encoding="utf-8"?>
<formControlPr xmlns="http://schemas.microsoft.com/office/spreadsheetml/2009/9/main" objectType="CheckBox" lockText="1" noThreeD="1"/>
</file>

<file path=xl/ctrlProps/ctrlProp1471.xml><?xml version="1.0" encoding="utf-8"?>
<formControlPr xmlns="http://schemas.microsoft.com/office/spreadsheetml/2009/9/main" objectType="CheckBox" lockText="1" noThreeD="1"/>
</file>

<file path=xl/ctrlProps/ctrlProp1472.xml><?xml version="1.0" encoding="utf-8"?>
<formControlPr xmlns="http://schemas.microsoft.com/office/spreadsheetml/2009/9/main" objectType="CheckBox" lockText="1" noThreeD="1"/>
</file>

<file path=xl/ctrlProps/ctrlProp1473.xml><?xml version="1.0" encoding="utf-8"?>
<formControlPr xmlns="http://schemas.microsoft.com/office/spreadsheetml/2009/9/main" objectType="CheckBox" lockText="1" noThreeD="1"/>
</file>

<file path=xl/ctrlProps/ctrlProp1474.xml><?xml version="1.0" encoding="utf-8"?>
<formControlPr xmlns="http://schemas.microsoft.com/office/spreadsheetml/2009/9/main" objectType="CheckBox" lockText="1" noThreeD="1"/>
</file>

<file path=xl/ctrlProps/ctrlProp1475.xml><?xml version="1.0" encoding="utf-8"?>
<formControlPr xmlns="http://schemas.microsoft.com/office/spreadsheetml/2009/9/main" objectType="CheckBox" lockText="1" noThreeD="1"/>
</file>

<file path=xl/ctrlProps/ctrlProp1476.xml><?xml version="1.0" encoding="utf-8"?>
<formControlPr xmlns="http://schemas.microsoft.com/office/spreadsheetml/2009/9/main" objectType="CheckBox" lockText="1" noThreeD="1"/>
</file>

<file path=xl/ctrlProps/ctrlProp1477.xml><?xml version="1.0" encoding="utf-8"?>
<formControlPr xmlns="http://schemas.microsoft.com/office/spreadsheetml/2009/9/main" objectType="CheckBox" lockText="1" noThreeD="1"/>
</file>

<file path=xl/ctrlProps/ctrlProp1478.xml><?xml version="1.0" encoding="utf-8"?>
<formControlPr xmlns="http://schemas.microsoft.com/office/spreadsheetml/2009/9/main" objectType="CheckBox" lockText="1" noThreeD="1"/>
</file>

<file path=xl/ctrlProps/ctrlProp1479.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80.xml><?xml version="1.0" encoding="utf-8"?>
<formControlPr xmlns="http://schemas.microsoft.com/office/spreadsheetml/2009/9/main" objectType="CheckBox" lockText="1" noThreeD="1"/>
</file>

<file path=xl/ctrlProps/ctrlProp1481.xml><?xml version="1.0" encoding="utf-8"?>
<formControlPr xmlns="http://schemas.microsoft.com/office/spreadsheetml/2009/9/main" objectType="CheckBox" lockText="1" noThreeD="1"/>
</file>

<file path=xl/ctrlProps/ctrlProp1482.xml><?xml version="1.0" encoding="utf-8"?>
<formControlPr xmlns="http://schemas.microsoft.com/office/spreadsheetml/2009/9/main" objectType="CheckBox" lockText="1" noThreeD="1"/>
</file>

<file path=xl/ctrlProps/ctrlProp1483.xml><?xml version="1.0" encoding="utf-8"?>
<formControlPr xmlns="http://schemas.microsoft.com/office/spreadsheetml/2009/9/main" objectType="CheckBox" lockText="1" noThreeD="1"/>
</file>

<file path=xl/ctrlProps/ctrlProp1484.xml><?xml version="1.0" encoding="utf-8"?>
<formControlPr xmlns="http://schemas.microsoft.com/office/spreadsheetml/2009/9/main" objectType="CheckBox" lockText="1" noThreeD="1"/>
</file>

<file path=xl/ctrlProps/ctrlProp1485.xml><?xml version="1.0" encoding="utf-8"?>
<formControlPr xmlns="http://schemas.microsoft.com/office/spreadsheetml/2009/9/main" objectType="CheckBox" lockText="1" noThreeD="1"/>
</file>

<file path=xl/ctrlProps/ctrlProp1486.xml><?xml version="1.0" encoding="utf-8"?>
<formControlPr xmlns="http://schemas.microsoft.com/office/spreadsheetml/2009/9/main" objectType="CheckBox" lockText="1" noThreeD="1"/>
</file>

<file path=xl/ctrlProps/ctrlProp1487.xml><?xml version="1.0" encoding="utf-8"?>
<formControlPr xmlns="http://schemas.microsoft.com/office/spreadsheetml/2009/9/main" objectType="CheckBox" lockText="1" noThreeD="1"/>
</file>

<file path=xl/ctrlProps/ctrlProp1488.xml><?xml version="1.0" encoding="utf-8"?>
<formControlPr xmlns="http://schemas.microsoft.com/office/spreadsheetml/2009/9/main" objectType="CheckBox" lockText="1" noThreeD="1"/>
</file>

<file path=xl/ctrlProps/ctrlProp1489.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490.xml><?xml version="1.0" encoding="utf-8"?>
<formControlPr xmlns="http://schemas.microsoft.com/office/spreadsheetml/2009/9/main" objectType="CheckBox" lockText="1" noThreeD="1"/>
</file>

<file path=xl/ctrlProps/ctrlProp1491.xml><?xml version="1.0" encoding="utf-8"?>
<formControlPr xmlns="http://schemas.microsoft.com/office/spreadsheetml/2009/9/main" objectType="CheckBox" lockText="1" noThreeD="1"/>
</file>

<file path=xl/ctrlProps/ctrlProp1492.xml><?xml version="1.0" encoding="utf-8"?>
<formControlPr xmlns="http://schemas.microsoft.com/office/spreadsheetml/2009/9/main" objectType="CheckBox" lockText="1" noThreeD="1"/>
</file>

<file path=xl/ctrlProps/ctrlProp1493.xml><?xml version="1.0" encoding="utf-8"?>
<formControlPr xmlns="http://schemas.microsoft.com/office/spreadsheetml/2009/9/main" objectType="CheckBox" lockText="1" noThreeD="1"/>
</file>

<file path=xl/ctrlProps/ctrlProp1494.xml><?xml version="1.0" encoding="utf-8"?>
<formControlPr xmlns="http://schemas.microsoft.com/office/spreadsheetml/2009/9/main" objectType="CheckBox" lockText="1" noThreeD="1"/>
</file>

<file path=xl/ctrlProps/ctrlProp1495.xml><?xml version="1.0" encoding="utf-8"?>
<formControlPr xmlns="http://schemas.microsoft.com/office/spreadsheetml/2009/9/main" objectType="CheckBox" lockText="1" noThreeD="1"/>
</file>

<file path=xl/ctrlProps/ctrlProp1496.xml><?xml version="1.0" encoding="utf-8"?>
<formControlPr xmlns="http://schemas.microsoft.com/office/spreadsheetml/2009/9/main" objectType="CheckBox" lockText="1" noThreeD="1"/>
</file>

<file path=xl/ctrlProps/ctrlProp1497.xml><?xml version="1.0" encoding="utf-8"?>
<formControlPr xmlns="http://schemas.microsoft.com/office/spreadsheetml/2009/9/main" objectType="CheckBox" lockText="1" noThreeD="1"/>
</file>

<file path=xl/ctrlProps/ctrlProp1498.xml><?xml version="1.0" encoding="utf-8"?>
<formControlPr xmlns="http://schemas.microsoft.com/office/spreadsheetml/2009/9/main" objectType="CheckBox" lockText="1" noThreeD="1"/>
</file>

<file path=xl/ctrlProps/ctrlProp149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00.xml><?xml version="1.0" encoding="utf-8"?>
<formControlPr xmlns="http://schemas.microsoft.com/office/spreadsheetml/2009/9/main" objectType="CheckBox" lockText="1" noThreeD="1"/>
</file>

<file path=xl/ctrlProps/ctrlProp1501.xml><?xml version="1.0" encoding="utf-8"?>
<formControlPr xmlns="http://schemas.microsoft.com/office/spreadsheetml/2009/9/main" objectType="CheckBox" lockText="1" noThreeD="1"/>
</file>

<file path=xl/ctrlProps/ctrlProp1502.xml><?xml version="1.0" encoding="utf-8"?>
<formControlPr xmlns="http://schemas.microsoft.com/office/spreadsheetml/2009/9/main" objectType="CheckBox" lockText="1" noThreeD="1"/>
</file>

<file path=xl/ctrlProps/ctrlProp1503.xml><?xml version="1.0" encoding="utf-8"?>
<formControlPr xmlns="http://schemas.microsoft.com/office/spreadsheetml/2009/9/main" objectType="CheckBox" lockText="1" noThreeD="1"/>
</file>

<file path=xl/ctrlProps/ctrlProp1504.xml><?xml version="1.0" encoding="utf-8"?>
<formControlPr xmlns="http://schemas.microsoft.com/office/spreadsheetml/2009/9/main" objectType="CheckBox" lockText="1" noThreeD="1"/>
</file>

<file path=xl/ctrlProps/ctrlProp1505.xml><?xml version="1.0" encoding="utf-8"?>
<formControlPr xmlns="http://schemas.microsoft.com/office/spreadsheetml/2009/9/main" objectType="CheckBox" lockText="1" noThreeD="1"/>
</file>

<file path=xl/ctrlProps/ctrlProp1506.xml><?xml version="1.0" encoding="utf-8"?>
<formControlPr xmlns="http://schemas.microsoft.com/office/spreadsheetml/2009/9/main" objectType="CheckBox" lockText="1" noThreeD="1"/>
</file>

<file path=xl/ctrlProps/ctrlProp1507.xml><?xml version="1.0" encoding="utf-8"?>
<formControlPr xmlns="http://schemas.microsoft.com/office/spreadsheetml/2009/9/main" objectType="CheckBox" lockText="1" noThreeD="1"/>
</file>

<file path=xl/ctrlProps/ctrlProp1508.xml><?xml version="1.0" encoding="utf-8"?>
<formControlPr xmlns="http://schemas.microsoft.com/office/spreadsheetml/2009/9/main" objectType="CheckBox" lockText="1" noThreeD="1"/>
</file>

<file path=xl/ctrlProps/ctrlProp1509.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10.xml><?xml version="1.0" encoding="utf-8"?>
<formControlPr xmlns="http://schemas.microsoft.com/office/spreadsheetml/2009/9/main" objectType="CheckBox" lockText="1" noThreeD="1"/>
</file>

<file path=xl/ctrlProps/ctrlProp1511.xml><?xml version="1.0" encoding="utf-8"?>
<formControlPr xmlns="http://schemas.microsoft.com/office/spreadsheetml/2009/9/main" objectType="CheckBox" lockText="1" noThreeD="1"/>
</file>

<file path=xl/ctrlProps/ctrlProp1512.xml><?xml version="1.0" encoding="utf-8"?>
<formControlPr xmlns="http://schemas.microsoft.com/office/spreadsheetml/2009/9/main" objectType="CheckBox" lockText="1" noThreeD="1"/>
</file>

<file path=xl/ctrlProps/ctrlProp1513.xml><?xml version="1.0" encoding="utf-8"?>
<formControlPr xmlns="http://schemas.microsoft.com/office/spreadsheetml/2009/9/main" objectType="CheckBox" lockText="1" noThreeD="1"/>
</file>

<file path=xl/ctrlProps/ctrlProp1514.xml><?xml version="1.0" encoding="utf-8"?>
<formControlPr xmlns="http://schemas.microsoft.com/office/spreadsheetml/2009/9/main" objectType="CheckBox" lockText="1" noThreeD="1"/>
</file>

<file path=xl/ctrlProps/ctrlProp1515.xml><?xml version="1.0" encoding="utf-8"?>
<formControlPr xmlns="http://schemas.microsoft.com/office/spreadsheetml/2009/9/main" objectType="CheckBox" lockText="1" noThreeD="1"/>
</file>

<file path=xl/ctrlProps/ctrlProp1516.xml><?xml version="1.0" encoding="utf-8"?>
<formControlPr xmlns="http://schemas.microsoft.com/office/spreadsheetml/2009/9/main" objectType="CheckBox" lockText="1" noThreeD="1"/>
</file>

<file path=xl/ctrlProps/ctrlProp1517.xml><?xml version="1.0" encoding="utf-8"?>
<formControlPr xmlns="http://schemas.microsoft.com/office/spreadsheetml/2009/9/main" objectType="CheckBox" lockText="1" noThreeD="1"/>
</file>

<file path=xl/ctrlProps/ctrlProp1518.xml><?xml version="1.0" encoding="utf-8"?>
<formControlPr xmlns="http://schemas.microsoft.com/office/spreadsheetml/2009/9/main" objectType="CheckBox" lockText="1" noThreeD="1"/>
</file>

<file path=xl/ctrlProps/ctrlProp1519.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20.xml><?xml version="1.0" encoding="utf-8"?>
<formControlPr xmlns="http://schemas.microsoft.com/office/spreadsheetml/2009/9/main" objectType="CheckBox" lockText="1" noThreeD="1"/>
</file>

<file path=xl/ctrlProps/ctrlProp1521.xml><?xml version="1.0" encoding="utf-8"?>
<formControlPr xmlns="http://schemas.microsoft.com/office/spreadsheetml/2009/9/main" objectType="CheckBox" lockText="1" noThreeD="1"/>
</file>

<file path=xl/ctrlProps/ctrlProp1522.xml><?xml version="1.0" encoding="utf-8"?>
<formControlPr xmlns="http://schemas.microsoft.com/office/spreadsheetml/2009/9/main" objectType="CheckBox" lockText="1" noThreeD="1"/>
</file>

<file path=xl/ctrlProps/ctrlProp1523.xml><?xml version="1.0" encoding="utf-8"?>
<formControlPr xmlns="http://schemas.microsoft.com/office/spreadsheetml/2009/9/main" objectType="CheckBox" lockText="1" noThreeD="1"/>
</file>

<file path=xl/ctrlProps/ctrlProp1524.xml><?xml version="1.0" encoding="utf-8"?>
<formControlPr xmlns="http://schemas.microsoft.com/office/spreadsheetml/2009/9/main" objectType="CheckBox" lockText="1" noThreeD="1"/>
</file>

<file path=xl/ctrlProps/ctrlProp1525.xml><?xml version="1.0" encoding="utf-8"?>
<formControlPr xmlns="http://schemas.microsoft.com/office/spreadsheetml/2009/9/main" objectType="CheckBox" lockText="1" noThreeD="1"/>
</file>

<file path=xl/ctrlProps/ctrlProp1526.xml><?xml version="1.0" encoding="utf-8"?>
<formControlPr xmlns="http://schemas.microsoft.com/office/spreadsheetml/2009/9/main" objectType="CheckBox" lockText="1" noThreeD="1"/>
</file>

<file path=xl/ctrlProps/ctrlProp1527.xml><?xml version="1.0" encoding="utf-8"?>
<formControlPr xmlns="http://schemas.microsoft.com/office/spreadsheetml/2009/9/main" objectType="CheckBox" lockText="1" noThreeD="1"/>
</file>

<file path=xl/ctrlProps/ctrlProp1528.xml><?xml version="1.0" encoding="utf-8"?>
<formControlPr xmlns="http://schemas.microsoft.com/office/spreadsheetml/2009/9/main" objectType="CheckBox" lockText="1" noThreeD="1"/>
</file>

<file path=xl/ctrlProps/ctrlProp1529.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30.xml><?xml version="1.0" encoding="utf-8"?>
<formControlPr xmlns="http://schemas.microsoft.com/office/spreadsheetml/2009/9/main" objectType="CheckBox" lockText="1" noThreeD="1"/>
</file>

<file path=xl/ctrlProps/ctrlProp1531.xml><?xml version="1.0" encoding="utf-8"?>
<formControlPr xmlns="http://schemas.microsoft.com/office/spreadsheetml/2009/9/main" objectType="CheckBox" lockText="1" noThreeD="1"/>
</file>

<file path=xl/ctrlProps/ctrlProp1532.xml><?xml version="1.0" encoding="utf-8"?>
<formControlPr xmlns="http://schemas.microsoft.com/office/spreadsheetml/2009/9/main" objectType="CheckBox" lockText="1" noThreeD="1"/>
</file>

<file path=xl/ctrlProps/ctrlProp1533.xml><?xml version="1.0" encoding="utf-8"?>
<formControlPr xmlns="http://schemas.microsoft.com/office/spreadsheetml/2009/9/main" objectType="CheckBox" lockText="1" noThreeD="1"/>
</file>

<file path=xl/ctrlProps/ctrlProp1534.xml><?xml version="1.0" encoding="utf-8"?>
<formControlPr xmlns="http://schemas.microsoft.com/office/spreadsheetml/2009/9/main" objectType="CheckBox" lockText="1" noThreeD="1"/>
</file>

<file path=xl/ctrlProps/ctrlProp1535.xml><?xml version="1.0" encoding="utf-8"?>
<formControlPr xmlns="http://schemas.microsoft.com/office/spreadsheetml/2009/9/main" objectType="CheckBox" lockText="1" noThreeD="1"/>
</file>

<file path=xl/ctrlProps/ctrlProp1536.xml><?xml version="1.0" encoding="utf-8"?>
<formControlPr xmlns="http://schemas.microsoft.com/office/spreadsheetml/2009/9/main" objectType="CheckBox" lockText="1" noThreeD="1"/>
</file>

<file path=xl/ctrlProps/ctrlProp1537.xml><?xml version="1.0" encoding="utf-8"?>
<formControlPr xmlns="http://schemas.microsoft.com/office/spreadsheetml/2009/9/main" objectType="CheckBox" lockText="1" noThreeD="1"/>
</file>

<file path=xl/ctrlProps/ctrlProp1538.xml><?xml version="1.0" encoding="utf-8"?>
<formControlPr xmlns="http://schemas.microsoft.com/office/spreadsheetml/2009/9/main" objectType="CheckBox" lockText="1" noThreeD="1"/>
</file>

<file path=xl/ctrlProps/ctrlProp1539.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40.xml><?xml version="1.0" encoding="utf-8"?>
<formControlPr xmlns="http://schemas.microsoft.com/office/spreadsheetml/2009/9/main" objectType="CheckBox" lockText="1" noThreeD="1"/>
</file>

<file path=xl/ctrlProps/ctrlProp1541.xml><?xml version="1.0" encoding="utf-8"?>
<formControlPr xmlns="http://schemas.microsoft.com/office/spreadsheetml/2009/9/main" objectType="CheckBox" lockText="1" noThreeD="1"/>
</file>

<file path=xl/ctrlProps/ctrlProp1542.xml><?xml version="1.0" encoding="utf-8"?>
<formControlPr xmlns="http://schemas.microsoft.com/office/spreadsheetml/2009/9/main" objectType="CheckBox" lockText="1" noThreeD="1"/>
</file>

<file path=xl/ctrlProps/ctrlProp1543.xml><?xml version="1.0" encoding="utf-8"?>
<formControlPr xmlns="http://schemas.microsoft.com/office/spreadsheetml/2009/9/main" objectType="CheckBox" lockText="1" noThreeD="1"/>
</file>

<file path=xl/ctrlProps/ctrlProp1544.xml><?xml version="1.0" encoding="utf-8"?>
<formControlPr xmlns="http://schemas.microsoft.com/office/spreadsheetml/2009/9/main" objectType="CheckBox" lockText="1" noThreeD="1"/>
</file>

<file path=xl/ctrlProps/ctrlProp1545.xml><?xml version="1.0" encoding="utf-8"?>
<formControlPr xmlns="http://schemas.microsoft.com/office/spreadsheetml/2009/9/main" objectType="CheckBox" lockText="1" noThreeD="1"/>
</file>

<file path=xl/ctrlProps/ctrlProp1546.xml><?xml version="1.0" encoding="utf-8"?>
<formControlPr xmlns="http://schemas.microsoft.com/office/spreadsheetml/2009/9/main" objectType="CheckBox" lockText="1" noThreeD="1"/>
</file>

<file path=xl/ctrlProps/ctrlProp1547.xml><?xml version="1.0" encoding="utf-8"?>
<formControlPr xmlns="http://schemas.microsoft.com/office/spreadsheetml/2009/9/main" objectType="CheckBox" lockText="1" noThreeD="1"/>
</file>

<file path=xl/ctrlProps/ctrlProp1548.xml><?xml version="1.0" encoding="utf-8"?>
<formControlPr xmlns="http://schemas.microsoft.com/office/spreadsheetml/2009/9/main" objectType="CheckBox" lockText="1" noThreeD="1"/>
</file>

<file path=xl/ctrlProps/ctrlProp1549.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50.xml><?xml version="1.0" encoding="utf-8"?>
<formControlPr xmlns="http://schemas.microsoft.com/office/spreadsheetml/2009/9/main" objectType="CheckBox" lockText="1" noThreeD="1"/>
</file>

<file path=xl/ctrlProps/ctrlProp1551.xml><?xml version="1.0" encoding="utf-8"?>
<formControlPr xmlns="http://schemas.microsoft.com/office/spreadsheetml/2009/9/main" objectType="CheckBox" lockText="1" noThreeD="1"/>
</file>

<file path=xl/ctrlProps/ctrlProp1552.xml><?xml version="1.0" encoding="utf-8"?>
<formControlPr xmlns="http://schemas.microsoft.com/office/spreadsheetml/2009/9/main" objectType="CheckBox" lockText="1" noThreeD="1"/>
</file>

<file path=xl/ctrlProps/ctrlProp1553.xml><?xml version="1.0" encoding="utf-8"?>
<formControlPr xmlns="http://schemas.microsoft.com/office/spreadsheetml/2009/9/main" objectType="CheckBox" lockText="1" noThreeD="1"/>
</file>

<file path=xl/ctrlProps/ctrlProp1554.xml><?xml version="1.0" encoding="utf-8"?>
<formControlPr xmlns="http://schemas.microsoft.com/office/spreadsheetml/2009/9/main" objectType="CheckBox" lockText="1" noThreeD="1"/>
</file>

<file path=xl/ctrlProps/ctrlProp1555.xml><?xml version="1.0" encoding="utf-8"?>
<formControlPr xmlns="http://schemas.microsoft.com/office/spreadsheetml/2009/9/main" objectType="CheckBox" lockText="1" noThreeD="1"/>
</file>

<file path=xl/ctrlProps/ctrlProp1556.xml><?xml version="1.0" encoding="utf-8"?>
<formControlPr xmlns="http://schemas.microsoft.com/office/spreadsheetml/2009/9/main" objectType="CheckBox" lockText="1" noThreeD="1"/>
</file>

<file path=xl/ctrlProps/ctrlProp1557.xml><?xml version="1.0" encoding="utf-8"?>
<formControlPr xmlns="http://schemas.microsoft.com/office/spreadsheetml/2009/9/main" objectType="CheckBox" lockText="1" noThreeD="1"/>
</file>

<file path=xl/ctrlProps/ctrlProp1558.xml><?xml version="1.0" encoding="utf-8"?>
<formControlPr xmlns="http://schemas.microsoft.com/office/spreadsheetml/2009/9/main" objectType="CheckBox" lockText="1" noThreeD="1"/>
</file>

<file path=xl/ctrlProps/ctrlProp1559.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60.xml><?xml version="1.0" encoding="utf-8"?>
<formControlPr xmlns="http://schemas.microsoft.com/office/spreadsheetml/2009/9/main" objectType="CheckBox" lockText="1" noThreeD="1"/>
</file>

<file path=xl/ctrlProps/ctrlProp1561.xml><?xml version="1.0" encoding="utf-8"?>
<formControlPr xmlns="http://schemas.microsoft.com/office/spreadsheetml/2009/9/main" objectType="CheckBox" lockText="1" noThreeD="1"/>
</file>

<file path=xl/ctrlProps/ctrlProp1562.xml><?xml version="1.0" encoding="utf-8"?>
<formControlPr xmlns="http://schemas.microsoft.com/office/spreadsheetml/2009/9/main" objectType="CheckBox" lockText="1" noThreeD="1"/>
</file>

<file path=xl/ctrlProps/ctrlProp1563.xml><?xml version="1.0" encoding="utf-8"?>
<formControlPr xmlns="http://schemas.microsoft.com/office/spreadsheetml/2009/9/main" objectType="CheckBox" lockText="1" noThreeD="1"/>
</file>

<file path=xl/ctrlProps/ctrlProp1564.xml><?xml version="1.0" encoding="utf-8"?>
<formControlPr xmlns="http://schemas.microsoft.com/office/spreadsheetml/2009/9/main" objectType="CheckBox" lockText="1" noThreeD="1"/>
</file>

<file path=xl/ctrlProps/ctrlProp1565.xml><?xml version="1.0" encoding="utf-8"?>
<formControlPr xmlns="http://schemas.microsoft.com/office/spreadsheetml/2009/9/main" objectType="CheckBox" lockText="1" noThreeD="1"/>
</file>

<file path=xl/ctrlProps/ctrlProp1566.xml><?xml version="1.0" encoding="utf-8"?>
<formControlPr xmlns="http://schemas.microsoft.com/office/spreadsheetml/2009/9/main" objectType="CheckBox" lockText="1" noThreeD="1"/>
</file>

<file path=xl/ctrlProps/ctrlProp1567.xml><?xml version="1.0" encoding="utf-8"?>
<formControlPr xmlns="http://schemas.microsoft.com/office/spreadsheetml/2009/9/main" objectType="CheckBox" lockText="1" noThreeD="1"/>
</file>

<file path=xl/ctrlProps/ctrlProp1568.xml><?xml version="1.0" encoding="utf-8"?>
<formControlPr xmlns="http://schemas.microsoft.com/office/spreadsheetml/2009/9/main" objectType="CheckBox" lockText="1" noThreeD="1"/>
</file>

<file path=xl/ctrlProps/ctrlProp1569.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70.xml><?xml version="1.0" encoding="utf-8"?>
<formControlPr xmlns="http://schemas.microsoft.com/office/spreadsheetml/2009/9/main" objectType="CheckBox" lockText="1" noThreeD="1"/>
</file>

<file path=xl/ctrlProps/ctrlProp1571.xml><?xml version="1.0" encoding="utf-8"?>
<formControlPr xmlns="http://schemas.microsoft.com/office/spreadsheetml/2009/9/main" objectType="CheckBox" lockText="1" noThreeD="1"/>
</file>

<file path=xl/ctrlProps/ctrlProp1572.xml><?xml version="1.0" encoding="utf-8"?>
<formControlPr xmlns="http://schemas.microsoft.com/office/spreadsheetml/2009/9/main" objectType="CheckBox" lockText="1" noThreeD="1"/>
</file>

<file path=xl/ctrlProps/ctrlProp1573.xml><?xml version="1.0" encoding="utf-8"?>
<formControlPr xmlns="http://schemas.microsoft.com/office/spreadsheetml/2009/9/main" objectType="CheckBox" lockText="1" noThreeD="1"/>
</file>

<file path=xl/ctrlProps/ctrlProp1574.xml><?xml version="1.0" encoding="utf-8"?>
<formControlPr xmlns="http://schemas.microsoft.com/office/spreadsheetml/2009/9/main" objectType="CheckBox" lockText="1" noThreeD="1"/>
</file>

<file path=xl/ctrlProps/ctrlProp1575.xml><?xml version="1.0" encoding="utf-8"?>
<formControlPr xmlns="http://schemas.microsoft.com/office/spreadsheetml/2009/9/main" objectType="CheckBox" lockText="1" noThreeD="1"/>
</file>

<file path=xl/ctrlProps/ctrlProp1576.xml><?xml version="1.0" encoding="utf-8"?>
<formControlPr xmlns="http://schemas.microsoft.com/office/spreadsheetml/2009/9/main" objectType="CheckBox" lockText="1" noThreeD="1"/>
</file>

<file path=xl/ctrlProps/ctrlProp1577.xml><?xml version="1.0" encoding="utf-8"?>
<formControlPr xmlns="http://schemas.microsoft.com/office/spreadsheetml/2009/9/main" objectType="CheckBox" lockText="1" noThreeD="1"/>
</file>

<file path=xl/ctrlProps/ctrlProp1578.xml><?xml version="1.0" encoding="utf-8"?>
<formControlPr xmlns="http://schemas.microsoft.com/office/spreadsheetml/2009/9/main" objectType="CheckBox" lockText="1" noThreeD="1"/>
</file>

<file path=xl/ctrlProps/ctrlProp1579.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80.xml><?xml version="1.0" encoding="utf-8"?>
<formControlPr xmlns="http://schemas.microsoft.com/office/spreadsheetml/2009/9/main" objectType="CheckBox" lockText="1" noThreeD="1"/>
</file>

<file path=xl/ctrlProps/ctrlProp1581.xml><?xml version="1.0" encoding="utf-8"?>
<formControlPr xmlns="http://schemas.microsoft.com/office/spreadsheetml/2009/9/main" objectType="CheckBox" lockText="1" noThreeD="1"/>
</file>

<file path=xl/ctrlProps/ctrlProp1582.xml><?xml version="1.0" encoding="utf-8"?>
<formControlPr xmlns="http://schemas.microsoft.com/office/spreadsheetml/2009/9/main" objectType="CheckBox" lockText="1" noThreeD="1"/>
</file>

<file path=xl/ctrlProps/ctrlProp1583.xml><?xml version="1.0" encoding="utf-8"?>
<formControlPr xmlns="http://schemas.microsoft.com/office/spreadsheetml/2009/9/main" objectType="CheckBox" lockText="1" noThreeD="1"/>
</file>

<file path=xl/ctrlProps/ctrlProp1584.xml><?xml version="1.0" encoding="utf-8"?>
<formControlPr xmlns="http://schemas.microsoft.com/office/spreadsheetml/2009/9/main" objectType="CheckBox" lockText="1" noThreeD="1"/>
</file>

<file path=xl/ctrlProps/ctrlProp1585.xml><?xml version="1.0" encoding="utf-8"?>
<formControlPr xmlns="http://schemas.microsoft.com/office/spreadsheetml/2009/9/main" objectType="CheckBox" lockText="1" noThreeD="1"/>
</file>

<file path=xl/ctrlProps/ctrlProp1586.xml><?xml version="1.0" encoding="utf-8"?>
<formControlPr xmlns="http://schemas.microsoft.com/office/spreadsheetml/2009/9/main" objectType="CheckBox" lockText="1" noThreeD="1"/>
</file>

<file path=xl/ctrlProps/ctrlProp1587.xml><?xml version="1.0" encoding="utf-8"?>
<formControlPr xmlns="http://schemas.microsoft.com/office/spreadsheetml/2009/9/main" objectType="CheckBox" lockText="1" noThreeD="1"/>
</file>

<file path=xl/ctrlProps/ctrlProp1588.xml><?xml version="1.0" encoding="utf-8"?>
<formControlPr xmlns="http://schemas.microsoft.com/office/spreadsheetml/2009/9/main" objectType="CheckBox" lockText="1" noThreeD="1"/>
</file>

<file path=xl/ctrlProps/ctrlProp1589.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590.xml><?xml version="1.0" encoding="utf-8"?>
<formControlPr xmlns="http://schemas.microsoft.com/office/spreadsheetml/2009/9/main" objectType="CheckBox" lockText="1" noThreeD="1"/>
</file>

<file path=xl/ctrlProps/ctrlProp1591.xml><?xml version="1.0" encoding="utf-8"?>
<formControlPr xmlns="http://schemas.microsoft.com/office/spreadsheetml/2009/9/main" objectType="CheckBox" lockText="1" noThreeD="1"/>
</file>

<file path=xl/ctrlProps/ctrlProp1592.xml><?xml version="1.0" encoding="utf-8"?>
<formControlPr xmlns="http://schemas.microsoft.com/office/spreadsheetml/2009/9/main" objectType="CheckBox" lockText="1" noThreeD="1"/>
</file>

<file path=xl/ctrlProps/ctrlProp1593.xml><?xml version="1.0" encoding="utf-8"?>
<formControlPr xmlns="http://schemas.microsoft.com/office/spreadsheetml/2009/9/main" objectType="CheckBox" lockText="1" noThreeD="1"/>
</file>

<file path=xl/ctrlProps/ctrlProp1594.xml><?xml version="1.0" encoding="utf-8"?>
<formControlPr xmlns="http://schemas.microsoft.com/office/spreadsheetml/2009/9/main" objectType="CheckBox" lockText="1" noThreeD="1"/>
</file>

<file path=xl/ctrlProps/ctrlProp1595.xml><?xml version="1.0" encoding="utf-8"?>
<formControlPr xmlns="http://schemas.microsoft.com/office/spreadsheetml/2009/9/main" objectType="CheckBox" lockText="1" noThreeD="1"/>
</file>

<file path=xl/ctrlProps/ctrlProp1596.xml><?xml version="1.0" encoding="utf-8"?>
<formControlPr xmlns="http://schemas.microsoft.com/office/spreadsheetml/2009/9/main" objectType="CheckBox" lockText="1" noThreeD="1"/>
</file>

<file path=xl/ctrlProps/ctrlProp1597.xml><?xml version="1.0" encoding="utf-8"?>
<formControlPr xmlns="http://schemas.microsoft.com/office/spreadsheetml/2009/9/main" objectType="CheckBox" lockText="1" noThreeD="1"/>
</file>

<file path=xl/ctrlProps/ctrlProp1598.xml><?xml version="1.0" encoding="utf-8"?>
<formControlPr xmlns="http://schemas.microsoft.com/office/spreadsheetml/2009/9/main" objectType="CheckBox" lockText="1" noThreeD="1"/>
</file>

<file path=xl/ctrlProps/ctrlProp159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00.xml><?xml version="1.0" encoding="utf-8"?>
<formControlPr xmlns="http://schemas.microsoft.com/office/spreadsheetml/2009/9/main" objectType="CheckBox" lockText="1" noThreeD="1"/>
</file>

<file path=xl/ctrlProps/ctrlProp1601.xml><?xml version="1.0" encoding="utf-8"?>
<formControlPr xmlns="http://schemas.microsoft.com/office/spreadsheetml/2009/9/main" objectType="CheckBox" lockText="1" noThreeD="1"/>
</file>

<file path=xl/ctrlProps/ctrlProp1602.xml><?xml version="1.0" encoding="utf-8"?>
<formControlPr xmlns="http://schemas.microsoft.com/office/spreadsheetml/2009/9/main" objectType="CheckBox" lockText="1" noThreeD="1"/>
</file>

<file path=xl/ctrlProps/ctrlProp1603.xml><?xml version="1.0" encoding="utf-8"?>
<formControlPr xmlns="http://schemas.microsoft.com/office/spreadsheetml/2009/9/main" objectType="CheckBox" lockText="1" noThreeD="1"/>
</file>

<file path=xl/ctrlProps/ctrlProp1604.xml><?xml version="1.0" encoding="utf-8"?>
<formControlPr xmlns="http://schemas.microsoft.com/office/spreadsheetml/2009/9/main" objectType="CheckBox" lockText="1" noThreeD="1"/>
</file>

<file path=xl/ctrlProps/ctrlProp1605.xml><?xml version="1.0" encoding="utf-8"?>
<formControlPr xmlns="http://schemas.microsoft.com/office/spreadsheetml/2009/9/main" objectType="CheckBox" lockText="1" noThreeD="1"/>
</file>

<file path=xl/ctrlProps/ctrlProp1606.xml><?xml version="1.0" encoding="utf-8"?>
<formControlPr xmlns="http://schemas.microsoft.com/office/spreadsheetml/2009/9/main" objectType="CheckBox" lockText="1" noThreeD="1"/>
</file>

<file path=xl/ctrlProps/ctrlProp1607.xml><?xml version="1.0" encoding="utf-8"?>
<formControlPr xmlns="http://schemas.microsoft.com/office/spreadsheetml/2009/9/main" objectType="CheckBox" lockText="1" noThreeD="1"/>
</file>

<file path=xl/ctrlProps/ctrlProp1608.xml><?xml version="1.0" encoding="utf-8"?>
<formControlPr xmlns="http://schemas.microsoft.com/office/spreadsheetml/2009/9/main" objectType="CheckBox" lockText="1" noThreeD="1"/>
</file>

<file path=xl/ctrlProps/ctrlProp1609.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10.xml><?xml version="1.0" encoding="utf-8"?>
<formControlPr xmlns="http://schemas.microsoft.com/office/spreadsheetml/2009/9/main" objectType="CheckBox" lockText="1" noThreeD="1"/>
</file>

<file path=xl/ctrlProps/ctrlProp1611.xml><?xml version="1.0" encoding="utf-8"?>
<formControlPr xmlns="http://schemas.microsoft.com/office/spreadsheetml/2009/9/main" objectType="CheckBox" lockText="1" noThreeD="1"/>
</file>

<file path=xl/ctrlProps/ctrlProp1612.xml><?xml version="1.0" encoding="utf-8"?>
<formControlPr xmlns="http://schemas.microsoft.com/office/spreadsheetml/2009/9/main" objectType="CheckBox" lockText="1" noThreeD="1"/>
</file>

<file path=xl/ctrlProps/ctrlProp1613.xml><?xml version="1.0" encoding="utf-8"?>
<formControlPr xmlns="http://schemas.microsoft.com/office/spreadsheetml/2009/9/main" objectType="CheckBox" lockText="1" noThreeD="1"/>
</file>

<file path=xl/ctrlProps/ctrlProp1614.xml><?xml version="1.0" encoding="utf-8"?>
<formControlPr xmlns="http://schemas.microsoft.com/office/spreadsheetml/2009/9/main" objectType="CheckBox" lockText="1" noThreeD="1"/>
</file>

<file path=xl/ctrlProps/ctrlProp1615.xml><?xml version="1.0" encoding="utf-8"?>
<formControlPr xmlns="http://schemas.microsoft.com/office/spreadsheetml/2009/9/main" objectType="CheckBox" lockText="1" noThreeD="1"/>
</file>

<file path=xl/ctrlProps/ctrlProp1616.xml><?xml version="1.0" encoding="utf-8"?>
<formControlPr xmlns="http://schemas.microsoft.com/office/spreadsheetml/2009/9/main" objectType="CheckBox" lockText="1" noThreeD="1"/>
</file>

<file path=xl/ctrlProps/ctrlProp1617.xml><?xml version="1.0" encoding="utf-8"?>
<formControlPr xmlns="http://schemas.microsoft.com/office/spreadsheetml/2009/9/main" objectType="CheckBox" lockText="1" noThreeD="1"/>
</file>

<file path=xl/ctrlProps/ctrlProp1618.xml><?xml version="1.0" encoding="utf-8"?>
<formControlPr xmlns="http://schemas.microsoft.com/office/spreadsheetml/2009/9/main" objectType="CheckBox" lockText="1" noThreeD="1"/>
</file>

<file path=xl/ctrlProps/ctrlProp1619.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20.xml><?xml version="1.0" encoding="utf-8"?>
<formControlPr xmlns="http://schemas.microsoft.com/office/spreadsheetml/2009/9/main" objectType="CheckBox" lockText="1" noThreeD="1"/>
</file>

<file path=xl/ctrlProps/ctrlProp1621.xml><?xml version="1.0" encoding="utf-8"?>
<formControlPr xmlns="http://schemas.microsoft.com/office/spreadsheetml/2009/9/main" objectType="CheckBox" lockText="1" noThreeD="1"/>
</file>

<file path=xl/ctrlProps/ctrlProp1622.xml><?xml version="1.0" encoding="utf-8"?>
<formControlPr xmlns="http://schemas.microsoft.com/office/spreadsheetml/2009/9/main" objectType="CheckBox" lockText="1" noThreeD="1"/>
</file>

<file path=xl/ctrlProps/ctrlProp1623.xml><?xml version="1.0" encoding="utf-8"?>
<formControlPr xmlns="http://schemas.microsoft.com/office/spreadsheetml/2009/9/main" objectType="CheckBox" lockText="1" noThreeD="1"/>
</file>

<file path=xl/ctrlProps/ctrlProp1624.xml><?xml version="1.0" encoding="utf-8"?>
<formControlPr xmlns="http://schemas.microsoft.com/office/spreadsheetml/2009/9/main" objectType="CheckBox" lockText="1" noThreeD="1"/>
</file>

<file path=xl/ctrlProps/ctrlProp1625.xml><?xml version="1.0" encoding="utf-8"?>
<formControlPr xmlns="http://schemas.microsoft.com/office/spreadsheetml/2009/9/main" objectType="CheckBox" lockText="1" noThreeD="1"/>
</file>

<file path=xl/ctrlProps/ctrlProp1626.xml><?xml version="1.0" encoding="utf-8"?>
<formControlPr xmlns="http://schemas.microsoft.com/office/spreadsheetml/2009/9/main" objectType="CheckBox" lockText="1" noThreeD="1"/>
</file>

<file path=xl/ctrlProps/ctrlProp1627.xml><?xml version="1.0" encoding="utf-8"?>
<formControlPr xmlns="http://schemas.microsoft.com/office/spreadsheetml/2009/9/main" objectType="CheckBox" lockText="1" noThreeD="1"/>
</file>

<file path=xl/ctrlProps/ctrlProp1628.xml><?xml version="1.0" encoding="utf-8"?>
<formControlPr xmlns="http://schemas.microsoft.com/office/spreadsheetml/2009/9/main" objectType="CheckBox" lockText="1" noThreeD="1"/>
</file>

<file path=xl/ctrlProps/ctrlProp1629.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30.xml><?xml version="1.0" encoding="utf-8"?>
<formControlPr xmlns="http://schemas.microsoft.com/office/spreadsheetml/2009/9/main" objectType="CheckBox" lockText="1" noThreeD="1"/>
</file>

<file path=xl/ctrlProps/ctrlProp1631.xml><?xml version="1.0" encoding="utf-8"?>
<formControlPr xmlns="http://schemas.microsoft.com/office/spreadsheetml/2009/9/main" objectType="CheckBox" lockText="1" noThreeD="1"/>
</file>

<file path=xl/ctrlProps/ctrlProp1632.xml><?xml version="1.0" encoding="utf-8"?>
<formControlPr xmlns="http://schemas.microsoft.com/office/spreadsheetml/2009/9/main" objectType="CheckBox" lockText="1" noThreeD="1"/>
</file>

<file path=xl/ctrlProps/ctrlProp1633.xml><?xml version="1.0" encoding="utf-8"?>
<formControlPr xmlns="http://schemas.microsoft.com/office/spreadsheetml/2009/9/main" objectType="CheckBox" lockText="1" noThreeD="1"/>
</file>

<file path=xl/ctrlProps/ctrlProp1634.xml><?xml version="1.0" encoding="utf-8"?>
<formControlPr xmlns="http://schemas.microsoft.com/office/spreadsheetml/2009/9/main" objectType="CheckBox" lockText="1" noThreeD="1"/>
</file>

<file path=xl/ctrlProps/ctrlProp1635.xml><?xml version="1.0" encoding="utf-8"?>
<formControlPr xmlns="http://schemas.microsoft.com/office/spreadsheetml/2009/9/main" objectType="CheckBox" lockText="1" noThreeD="1"/>
</file>

<file path=xl/ctrlProps/ctrlProp1636.xml><?xml version="1.0" encoding="utf-8"?>
<formControlPr xmlns="http://schemas.microsoft.com/office/spreadsheetml/2009/9/main" objectType="CheckBox" lockText="1" noThreeD="1"/>
</file>

<file path=xl/ctrlProps/ctrlProp1637.xml><?xml version="1.0" encoding="utf-8"?>
<formControlPr xmlns="http://schemas.microsoft.com/office/spreadsheetml/2009/9/main" objectType="CheckBox" lockText="1" noThreeD="1"/>
</file>

<file path=xl/ctrlProps/ctrlProp1638.xml><?xml version="1.0" encoding="utf-8"?>
<formControlPr xmlns="http://schemas.microsoft.com/office/spreadsheetml/2009/9/main" objectType="CheckBox" lockText="1" noThreeD="1"/>
</file>

<file path=xl/ctrlProps/ctrlProp1639.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40.xml><?xml version="1.0" encoding="utf-8"?>
<formControlPr xmlns="http://schemas.microsoft.com/office/spreadsheetml/2009/9/main" objectType="CheckBox" lockText="1" noThreeD="1"/>
</file>

<file path=xl/ctrlProps/ctrlProp1641.xml><?xml version="1.0" encoding="utf-8"?>
<formControlPr xmlns="http://schemas.microsoft.com/office/spreadsheetml/2009/9/main" objectType="CheckBox" lockText="1" noThreeD="1"/>
</file>

<file path=xl/ctrlProps/ctrlProp1642.xml><?xml version="1.0" encoding="utf-8"?>
<formControlPr xmlns="http://schemas.microsoft.com/office/spreadsheetml/2009/9/main" objectType="CheckBox" lockText="1" noThreeD="1"/>
</file>

<file path=xl/ctrlProps/ctrlProp1643.xml><?xml version="1.0" encoding="utf-8"?>
<formControlPr xmlns="http://schemas.microsoft.com/office/spreadsheetml/2009/9/main" objectType="CheckBox" lockText="1" noThreeD="1"/>
</file>

<file path=xl/ctrlProps/ctrlProp1644.xml><?xml version="1.0" encoding="utf-8"?>
<formControlPr xmlns="http://schemas.microsoft.com/office/spreadsheetml/2009/9/main" objectType="CheckBox" lockText="1" noThreeD="1"/>
</file>

<file path=xl/ctrlProps/ctrlProp1645.xml><?xml version="1.0" encoding="utf-8"?>
<formControlPr xmlns="http://schemas.microsoft.com/office/spreadsheetml/2009/9/main" objectType="CheckBox" lockText="1" noThreeD="1"/>
</file>

<file path=xl/ctrlProps/ctrlProp1646.xml><?xml version="1.0" encoding="utf-8"?>
<formControlPr xmlns="http://schemas.microsoft.com/office/spreadsheetml/2009/9/main" objectType="CheckBox" lockText="1" noThreeD="1"/>
</file>

<file path=xl/ctrlProps/ctrlProp1647.xml><?xml version="1.0" encoding="utf-8"?>
<formControlPr xmlns="http://schemas.microsoft.com/office/spreadsheetml/2009/9/main" objectType="CheckBox" lockText="1" noThreeD="1"/>
</file>

<file path=xl/ctrlProps/ctrlProp1648.xml><?xml version="1.0" encoding="utf-8"?>
<formControlPr xmlns="http://schemas.microsoft.com/office/spreadsheetml/2009/9/main" objectType="CheckBox" lockText="1" noThreeD="1"/>
</file>

<file path=xl/ctrlProps/ctrlProp1649.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50.xml><?xml version="1.0" encoding="utf-8"?>
<formControlPr xmlns="http://schemas.microsoft.com/office/spreadsheetml/2009/9/main" objectType="CheckBox" lockText="1" noThreeD="1"/>
</file>

<file path=xl/ctrlProps/ctrlProp1651.xml><?xml version="1.0" encoding="utf-8"?>
<formControlPr xmlns="http://schemas.microsoft.com/office/spreadsheetml/2009/9/main" objectType="CheckBox" lockText="1" noThreeD="1"/>
</file>

<file path=xl/ctrlProps/ctrlProp1652.xml><?xml version="1.0" encoding="utf-8"?>
<formControlPr xmlns="http://schemas.microsoft.com/office/spreadsheetml/2009/9/main" objectType="CheckBox" lockText="1" noThreeD="1"/>
</file>

<file path=xl/ctrlProps/ctrlProp1653.xml><?xml version="1.0" encoding="utf-8"?>
<formControlPr xmlns="http://schemas.microsoft.com/office/spreadsheetml/2009/9/main" objectType="CheckBox" lockText="1" noThreeD="1"/>
</file>

<file path=xl/ctrlProps/ctrlProp1654.xml><?xml version="1.0" encoding="utf-8"?>
<formControlPr xmlns="http://schemas.microsoft.com/office/spreadsheetml/2009/9/main" objectType="CheckBox" lockText="1" noThreeD="1"/>
</file>

<file path=xl/ctrlProps/ctrlProp1655.xml><?xml version="1.0" encoding="utf-8"?>
<formControlPr xmlns="http://schemas.microsoft.com/office/spreadsheetml/2009/9/main" objectType="CheckBox" lockText="1" noThreeD="1"/>
</file>

<file path=xl/ctrlProps/ctrlProp1656.xml><?xml version="1.0" encoding="utf-8"?>
<formControlPr xmlns="http://schemas.microsoft.com/office/spreadsheetml/2009/9/main" objectType="CheckBox" lockText="1" noThreeD="1"/>
</file>

<file path=xl/ctrlProps/ctrlProp1657.xml><?xml version="1.0" encoding="utf-8"?>
<formControlPr xmlns="http://schemas.microsoft.com/office/spreadsheetml/2009/9/main" objectType="CheckBox" lockText="1" noThreeD="1"/>
</file>

<file path=xl/ctrlProps/ctrlProp1658.xml><?xml version="1.0" encoding="utf-8"?>
<formControlPr xmlns="http://schemas.microsoft.com/office/spreadsheetml/2009/9/main" objectType="CheckBox" lockText="1" noThreeD="1"/>
</file>

<file path=xl/ctrlProps/ctrlProp1659.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60.xml><?xml version="1.0" encoding="utf-8"?>
<formControlPr xmlns="http://schemas.microsoft.com/office/spreadsheetml/2009/9/main" objectType="CheckBox" lockText="1" noThreeD="1"/>
</file>

<file path=xl/ctrlProps/ctrlProp1661.xml><?xml version="1.0" encoding="utf-8"?>
<formControlPr xmlns="http://schemas.microsoft.com/office/spreadsheetml/2009/9/main" objectType="CheckBox" lockText="1" noThreeD="1"/>
</file>

<file path=xl/ctrlProps/ctrlProp1662.xml><?xml version="1.0" encoding="utf-8"?>
<formControlPr xmlns="http://schemas.microsoft.com/office/spreadsheetml/2009/9/main" objectType="CheckBox" lockText="1" noThreeD="1"/>
</file>

<file path=xl/ctrlProps/ctrlProp1663.xml><?xml version="1.0" encoding="utf-8"?>
<formControlPr xmlns="http://schemas.microsoft.com/office/spreadsheetml/2009/9/main" objectType="CheckBox" lockText="1" noThreeD="1"/>
</file>

<file path=xl/ctrlProps/ctrlProp1664.xml><?xml version="1.0" encoding="utf-8"?>
<formControlPr xmlns="http://schemas.microsoft.com/office/spreadsheetml/2009/9/main" objectType="CheckBox" lockText="1" noThreeD="1"/>
</file>

<file path=xl/ctrlProps/ctrlProp1665.xml><?xml version="1.0" encoding="utf-8"?>
<formControlPr xmlns="http://schemas.microsoft.com/office/spreadsheetml/2009/9/main" objectType="CheckBox" lockText="1" noThreeD="1"/>
</file>

<file path=xl/ctrlProps/ctrlProp1666.xml><?xml version="1.0" encoding="utf-8"?>
<formControlPr xmlns="http://schemas.microsoft.com/office/spreadsheetml/2009/9/main" objectType="CheckBox" lockText="1" noThreeD="1"/>
</file>

<file path=xl/ctrlProps/ctrlProp1667.xml><?xml version="1.0" encoding="utf-8"?>
<formControlPr xmlns="http://schemas.microsoft.com/office/spreadsheetml/2009/9/main" objectType="CheckBox" lockText="1" noThreeD="1"/>
</file>

<file path=xl/ctrlProps/ctrlProp1668.xml><?xml version="1.0" encoding="utf-8"?>
<formControlPr xmlns="http://schemas.microsoft.com/office/spreadsheetml/2009/9/main" objectType="CheckBox" lockText="1" noThreeD="1"/>
</file>

<file path=xl/ctrlProps/ctrlProp1669.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70.xml><?xml version="1.0" encoding="utf-8"?>
<formControlPr xmlns="http://schemas.microsoft.com/office/spreadsheetml/2009/9/main" objectType="CheckBox" lockText="1" noThreeD="1"/>
</file>

<file path=xl/ctrlProps/ctrlProp1671.xml><?xml version="1.0" encoding="utf-8"?>
<formControlPr xmlns="http://schemas.microsoft.com/office/spreadsheetml/2009/9/main" objectType="CheckBox" lockText="1" noThreeD="1"/>
</file>

<file path=xl/ctrlProps/ctrlProp1672.xml><?xml version="1.0" encoding="utf-8"?>
<formControlPr xmlns="http://schemas.microsoft.com/office/spreadsheetml/2009/9/main" objectType="CheckBox" lockText="1" noThreeD="1"/>
</file>

<file path=xl/ctrlProps/ctrlProp1673.xml><?xml version="1.0" encoding="utf-8"?>
<formControlPr xmlns="http://schemas.microsoft.com/office/spreadsheetml/2009/9/main" objectType="CheckBox" lockText="1" noThreeD="1"/>
</file>

<file path=xl/ctrlProps/ctrlProp1674.xml><?xml version="1.0" encoding="utf-8"?>
<formControlPr xmlns="http://schemas.microsoft.com/office/spreadsheetml/2009/9/main" objectType="CheckBox" lockText="1" noThreeD="1"/>
</file>

<file path=xl/ctrlProps/ctrlProp1675.xml><?xml version="1.0" encoding="utf-8"?>
<formControlPr xmlns="http://schemas.microsoft.com/office/spreadsheetml/2009/9/main" objectType="CheckBox" lockText="1" noThreeD="1"/>
</file>

<file path=xl/ctrlProps/ctrlProp1676.xml><?xml version="1.0" encoding="utf-8"?>
<formControlPr xmlns="http://schemas.microsoft.com/office/spreadsheetml/2009/9/main" objectType="CheckBox" lockText="1" noThreeD="1"/>
</file>

<file path=xl/ctrlProps/ctrlProp1677.xml><?xml version="1.0" encoding="utf-8"?>
<formControlPr xmlns="http://schemas.microsoft.com/office/spreadsheetml/2009/9/main" objectType="CheckBox" lockText="1" noThreeD="1"/>
</file>

<file path=xl/ctrlProps/ctrlProp1678.xml><?xml version="1.0" encoding="utf-8"?>
<formControlPr xmlns="http://schemas.microsoft.com/office/spreadsheetml/2009/9/main" objectType="CheckBox" lockText="1" noThreeD="1"/>
</file>

<file path=xl/ctrlProps/ctrlProp1679.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80.xml><?xml version="1.0" encoding="utf-8"?>
<formControlPr xmlns="http://schemas.microsoft.com/office/spreadsheetml/2009/9/main" objectType="CheckBox" lockText="1" noThreeD="1"/>
</file>

<file path=xl/ctrlProps/ctrlProp1681.xml><?xml version="1.0" encoding="utf-8"?>
<formControlPr xmlns="http://schemas.microsoft.com/office/spreadsheetml/2009/9/main" objectType="CheckBox" lockText="1" noThreeD="1"/>
</file>

<file path=xl/ctrlProps/ctrlProp1682.xml><?xml version="1.0" encoding="utf-8"?>
<formControlPr xmlns="http://schemas.microsoft.com/office/spreadsheetml/2009/9/main" objectType="CheckBox" lockText="1" noThreeD="1"/>
</file>

<file path=xl/ctrlProps/ctrlProp1683.xml><?xml version="1.0" encoding="utf-8"?>
<formControlPr xmlns="http://schemas.microsoft.com/office/spreadsheetml/2009/9/main" objectType="CheckBox" lockText="1" noThreeD="1"/>
</file>

<file path=xl/ctrlProps/ctrlProp1684.xml><?xml version="1.0" encoding="utf-8"?>
<formControlPr xmlns="http://schemas.microsoft.com/office/spreadsheetml/2009/9/main" objectType="CheckBox" lockText="1" noThreeD="1"/>
</file>

<file path=xl/ctrlProps/ctrlProp1685.xml><?xml version="1.0" encoding="utf-8"?>
<formControlPr xmlns="http://schemas.microsoft.com/office/spreadsheetml/2009/9/main" objectType="CheckBox" lockText="1" noThreeD="1"/>
</file>

<file path=xl/ctrlProps/ctrlProp1686.xml><?xml version="1.0" encoding="utf-8"?>
<formControlPr xmlns="http://schemas.microsoft.com/office/spreadsheetml/2009/9/main" objectType="CheckBox" lockText="1" noThreeD="1"/>
</file>

<file path=xl/ctrlProps/ctrlProp1687.xml><?xml version="1.0" encoding="utf-8"?>
<formControlPr xmlns="http://schemas.microsoft.com/office/spreadsheetml/2009/9/main" objectType="CheckBox" lockText="1" noThreeD="1"/>
</file>

<file path=xl/ctrlProps/ctrlProp1688.xml><?xml version="1.0" encoding="utf-8"?>
<formControlPr xmlns="http://schemas.microsoft.com/office/spreadsheetml/2009/9/main" objectType="CheckBox" lockText="1" noThreeD="1"/>
</file>

<file path=xl/ctrlProps/ctrlProp1689.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690.xml><?xml version="1.0" encoding="utf-8"?>
<formControlPr xmlns="http://schemas.microsoft.com/office/spreadsheetml/2009/9/main" objectType="CheckBox" lockText="1" noThreeD="1"/>
</file>

<file path=xl/ctrlProps/ctrlProp1691.xml><?xml version="1.0" encoding="utf-8"?>
<formControlPr xmlns="http://schemas.microsoft.com/office/spreadsheetml/2009/9/main" objectType="CheckBox" lockText="1" noThreeD="1"/>
</file>

<file path=xl/ctrlProps/ctrlProp1692.xml><?xml version="1.0" encoding="utf-8"?>
<formControlPr xmlns="http://schemas.microsoft.com/office/spreadsheetml/2009/9/main" objectType="CheckBox" lockText="1" noThreeD="1"/>
</file>

<file path=xl/ctrlProps/ctrlProp1693.xml><?xml version="1.0" encoding="utf-8"?>
<formControlPr xmlns="http://schemas.microsoft.com/office/spreadsheetml/2009/9/main" objectType="CheckBox" lockText="1" noThreeD="1"/>
</file>

<file path=xl/ctrlProps/ctrlProp1694.xml><?xml version="1.0" encoding="utf-8"?>
<formControlPr xmlns="http://schemas.microsoft.com/office/spreadsheetml/2009/9/main" objectType="CheckBox" lockText="1" noThreeD="1"/>
</file>

<file path=xl/ctrlProps/ctrlProp1695.xml><?xml version="1.0" encoding="utf-8"?>
<formControlPr xmlns="http://schemas.microsoft.com/office/spreadsheetml/2009/9/main" objectType="CheckBox" lockText="1" noThreeD="1"/>
</file>

<file path=xl/ctrlProps/ctrlProp1696.xml><?xml version="1.0" encoding="utf-8"?>
<formControlPr xmlns="http://schemas.microsoft.com/office/spreadsheetml/2009/9/main" objectType="CheckBox" lockText="1" noThreeD="1"/>
</file>

<file path=xl/ctrlProps/ctrlProp1697.xml><?xml version="1.0" encoding="utf-8"?>
<formControlPr xmlns="http://schemas.microsoft.com/office/spreadsheetml/2009/9/main" objectType="CheckBox" lockText="1" noThreeD="1"/>
</file>

<file path=xl/ctrlProps/ctrlProp1698.xml><?xml version="1.0" encoding="utf-8"?>
<formControlPr xmlns="http://schemas.microsoft.com/office/spreadsheetml/2009/9/main" objectType="CheckBox" lockText="1" noThreeD="1"/>
</file>

<file path=xl/ctrlProps/ctrlProp169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00.xml><?xml version="1.0" encoding="utf-8"?>
<formControlPr xmlns="http://schemas.microsoft.com/office/spreadsheetml/2009/9/main" objectType="CheckBox" lockText="1" noThreeD="1"/>
</file>

<file path=xl/ctrlProps/ctrlProp1701.xml><?xml version="1.0" encoding="utf-8"?>
<formControlPr xmlns="http://schemas.microsoft.com/office/spreadsheetml/2009/9/main" objectType="CheckBox" lockText="1" noThreeD="1"/>
</file>

<file path=xl/ctrlProps/ctrlProp1702.xml><?xml version="1.0" encoding="utf-8"?>
<formControlPr xmlns="http://schemas.microsoft.com/office/spreadsheetml/2009/9/main" objectType="CheckBox" lockText="1" noThreeD="1"/>
</file>

<file path=xl/ctrlProps/ctrlProp1703.xml><?xml version="1.0" encoding="utf-8"?>
<formControlPr xmlns="http://schemas.microsoft.com/office/spreadsheetml/2009/9/main" objectType="CheckBox" lockText="1" noThreeD="1"/>
</file>

<file path=xl/ctrlProps/ctrlProp1704.xml><?xml version="1.0" encoding="utf-8"?>
<formControlPr xmlns="http://schemas.microsoft.com/office/spreadsheetml/2009/9/main" objectType="CheckBox" lockText="1" noThreeD="1"/>
</file>

<file path=xl/ctrlProps/ctrlProp1705.xml><?xml version="1.0" encoding="utf-8"?>
<formControlPr xmlns="http://schemas.microsoft.com/office/spreadsheetml/2009/9/main" objectType="CheckBox" lockText="1" noThreeD="1"/>
</file>

<file path=xl/ctrlProps/ctrlProp1706.xml><?xml version="1.0" encoding="utf-8"?>
<formControlPr xmlns="http://schemas.microsoft.com/office/spreadsheetml/2009/9/main" objectType="CheckBox" lockText="1" noThreeD="1"/>
</file>

<file path=xl/ctrlProps/ctrlProp1707.xml><?xml version="1.0" encoding="utf-8"?>
<formControlPr xmlns="http://schemas.microsoft.com/office/spreadsheetml/2009/9/main" objectType="CheckBox" lockText="1" noThreeD="1"/>
</file>

<file path=xl/ctrlProps/ctrlProp1708.xml><?xml version="1.0" encoding="utf-8"?>
<formControlPr xmlns="http://schemas.microsoft.com/office/spreadsheetml/2009/9/main" objectType="CheckBox" lockText="1" noThreeD="1"/>
</file>

<file path=xl/ctrlProps/ctrlProp1709.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10.xml><?xml version="1.0" encoding="utf-8"?>
<formControlPr xmlns="http://schemas.microsoft.com/office/spreadsheetml/2009/9/main" objectType="CheckBox" lockText="1" noThreeD="1"/>
</file>

<file path=xl/ctrlProps/ctrlProp1711.xml><?xml version="1.0" encoding="utf-8"?>
<formControlPr xmlns="http://schemas.microsoft.com/office/spreadsheetml/2009/9/main" objectType="CheckBox" lockText="1" noThreeD="1"/>
</file>

<file path=xl/ctrlProps/ctrlProp1712.xml><?xml version="1.0" encoding="utf-8"?>
<formControlPr xmlns="http://schemas.microsoft.com/office/spreadsheetml/2009/9/main" objectType="CheckBox" lockText="1" noThreeD="1"/>
</file>

<file path=xl/ctrlProps/ctrlProp1713.xml><?xml version="1.0" encoding="utf-8"?>
<formControlPr xmlns="http://schemas.microsoft.com/office/spreadsheetml/2009/9/main" objectType="CheckBox" lockText="1" noThreeD="1"/>
</file>

<file path=xl/ctrlProps/ctrlProp1714.xml><?xml version="1.0" encoding="utf-8"?>
<formControlPr xmlns="http://schemas.microsoft.com/office/spreadsheetml/2009/9/main" objectType="CheckBox" lockText="1" noThreeD="1"/>
</file>

<file path=xl/ctrlProps/ctrlProp1715.xml><?xml version="1.0" encoding="utf-8"?>
<formControlPr xmlns="http://schemas.microsoft.com/office/spreadsheetml/2009/9/main" objectType="CheckBox" lockText="1" noThreeD="1"/>
</file>

<file path=xl/ctrlProps/ctrlProp1716.xml><?xml version="1.0" encoding="utf-8"?>
<formControlPr xmlns="http://schemas.microsoft.com/office/spreadsheetml/2009/9/main" objectType="CheckBox" lockText="1" noThreeD="1"/>
</file>

<file path=xl/ctrlProps/ctrlProp1717.xml><?xml version="1.0" encoding="utf-8"?>
<formControlPr xmlns="http://schemas.microsoft.com/office/spreadsheetml/2009/9/main" objectType="CheckBox" lockText="1" noThreeD="1"/>
</file>

<file path=xl/ctrlProps/ctrlProp1718.xml><?xml version="1.0" encoding="utf-8"?>
<formControlPr xmlns="http://schemas.microsoft.com/office/spreadsheetml/2009/9/main" objectType="CheckBox" lockText="1" noThreeD="1"/>
</file>

<file path=xl/ctrlProps/ctrlProp1719.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20.xml><?xml version="1.0" encoding="utf-8"?>
<formControlPr xmlns="http://schemas.microsoft.com/office/spreadsheetml/2009/9/main" objectType="CheckBox" lockText="1" noThreeD="1"/>
</file>

<file path=xl/ctrlProps/ctrlProp1721.xml><?xml version="1.0" encoding="utf-8"?>
<formControlPr xmlns="http://schemas.microsoft.com/office/spreadsheetml/2009/9/main" objectType="CheckBox" lockText="1" noThreeD="1"/>
</file>

<file path=xl/ctrlProps/ctrlProp1722.xml><?xml version="1.0" encoding="utf-8"?>
<formControlPr xmlns="http://schemas.microsoft.com/office/spreadsheetml/2009/9/main" objectType="CheckBox" lockText="1" noThreeD="1"/>
</file>

<file path=xl/ctrlProps/ctrlProp1723.xml><?xml version="1.0" encoding="utf-8"?>
<formControlPr xmlns="http://schemas.microsoft.com/office/spreadsheetml/2009/9/main" objectType="CheckBox" lockText="1" noThreeD="1"/>
</file>

<file path=xl/ctrlProps/ctrlProp1724.xml><?xml version="1.0" encoding="utf-8"?>
<formControlPr xmlns="http://schemas.microsoft.com/office/spreadsheetml/2009/9/main" objectType="CheckBox" lockText="1" noThreeD="1"/>
</file>

<file path=xl/ctrlProps/ctrlProp1725.xml><?xml version="1.0" encoding="utf-8"?>
<formControlPr xmlns="http://schemas.microsoft.com/office/spreadsheetml/2009/9/main" objectType="CheckBox" lockText="1" noThreeD="1"/>
</file>

<file path=xl/ctrlProps/ctrlProp1726.xml><?xml version="1.0" encoding="utf-8"?>
<formControlPr xmlns="http://schemas.microsoft.com/office/spreadsheetml/2009/9/main" objectType="CheckBox" lockText="1" noThreeD="1"/>
</file>

<file path=xl/ctrlProps/ctrlProp1727.xml><?xml version="1.0" encoding="utf-8"?>
<formControlPr xmlns="http://schemas.microsoft.com/office/spreadsheetml/2009/9/main" objectType="CheckBox" lockText="1" noThreeD="1"/>
</file>

<file path=xl/ctrlProps/ctrlProp1728.xml><?xml version="1.0" encoding="utf-8"?>
<formControlPr xmlns="http://schemas.microsoft.com/office/spreadsheetml/2009/9/main" objectType="CheckBox" lockText="1" noThreeD="1"/>
</file>

<file path=xl/ctrlProps/ctrlProp1729.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30.xml><?xml version="1.0" encoding="utf-8"?>
<formControlPr xmlns="http://schemas.microsoft.com/office/spreadsheetml/2009/9/main" objectType="CheckBox" lockText="1" noThreeD="1"/>
</file>

<file path=xl/ctrlProps/ctrlProp1731.xml><?xml version="1.0" encoding="utf-8"?>
<formControlPr xmlns="http://schemas.microsoft.com/office/spreadsheetml/2009/9/main" objectType="CheckBox" lockText="1" noThreeD="1"/>
</file>

<file path=xl/ctrlProps/ctrlProp1732.xml><?xml version="1.0" encoding="utf-8"?>
<formControlPr xmlns="http://schemas.microsoft.com/office/spreadsheetml/2009/9/main" objectType="CheckBox" lockText="1" noThreeD="1"/>
</file>

<file path=xl/ctrlProps/ctrlProp1733.xml><?xml version="1.0" encoding="utf-8"?>
<formControlPr xmlns="http://schemas.microsoft.com/office/spreadsheetml/2009/9/main" objectType="CheckBox" lockText="1" noThreeD="1"/>
</file>

<file path=xl/ctrlProps/ctrlProp1734.xml><?xml version="1.0" encoding="utf-8"?>
<formControlPr xmlns="http://schemas.microsoft.com/office/spreadsheetml/2009/9/main" objectType="CheckBox" lockText="1" noThreeD="1"/>
</file>

<file path=xl/ctrlProps/ctrlProp1735.xml><?xml version="1.0" encoding="utf-8"?>
<formControlPr xmlns="http://schemas.microsoft.com/office/spreadsheetml/2009/9/main" objectType="CheckBox" lockText="1" noThreeD="1"/>
</file>

<file path=xl/ctrlProps/ctrlProp1736.xml><?xml version="1.0" encoding="utf-8"?>
<formControlPr xmlns="http://schemas.microsoft.com/office/spreadsheetml/2009/9/main" objectType="CheckBox" lockText="1" noThreeD="1"/>
</file>

<file path=xl/ctrlProps/ctrlProp1737.xml><?xml version="1.0" encoding="utf-8"?>
<formControlPr xmlns="http://schemas.microsoft.com/office/spreadsheetml/2009/9/main" objectType="CheckBox" lockText="1" noThreeD="1"/>
</file>

<file path=xl/ctrlProps/ctrlProp1738.xml><?xml version="1.0" encoding="utf-8"?>
<formControlPr xmlns="http://schemas.microsoft.com/office/spreadsheetml/2009/9/main" objectType="CheckBox" lockText="1" noThreeD="1"/>
</file>

<file path=xl/ctrlProps/ctrlProp1739.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40.xml><?xml version="1.0" encoding="utf-8"?>
<formControlPr xmlns="http://schemas.microsoft.com/office/spreadsheetml/2009/9/main" objectType="CheckBox" lockText="1" noThreeD="1"/>
</file>

<file path=xl/ctrlProps/ctrlProp1741.xml><?xml version="1.0" encoding="utf-8"?>
<formControlPr xmlns="http://schemas.microsoft.com/office/spreadsheetml/2009/9/main" objectType="CheckBox" lockText="1" noThreeD="1"/>
</file>

<file path=xl/ctrlProps/ctrlProp1742.xml><?xml version="1.0" encoding="utf-8"?>
<formControlPr xmlns="http://schemas.microsoft.com/office/spreadsheetml/2009/9/main" objectType="CheckBox" lockText="1" noThreeD="1"/>
</file>

<file path=xl/ctrlProps/ctrlProp1743.xml><?xml version="1.0" encoding="utf-8"?>
<formControlPr xmlns="http://schemas.microsoft.com/office/spreadsheetml/2009/9/main" objectType="CheckBox" lockText="1" noThreeD="1"/>
</file>

<file path=xl/ctrlProps/ctrlProp1744.xml><?xml version="1.0" encoding="utf-8"?>
<formControlPr xmlns="http://schemas.microsoft.com/office/spreadsheetml/2009/9/main" objectType="CheckBox" lockText="1" noThreeD="1"/>
</file>

<file path=xl/ctrlProps/ctrlProp1745.xml><?xml version="1.0" encoding="utf-8"?>
<formControlPr xmlns="http://schemas.microsoft.com/office/spreadsheetml/2009/9/main" objectType="CheckBox" lockText="1" noThreeD="1"/>
</file>

<file path=xl/ctrlProps/ctrlProp1746.xml><?xml version="1.0" encoding="utf-8"?>
<formControlPr xmlns="http://schemas.microsoft.com/office/spreadsheetml/2009/9/main" objectType="CheckBox" lockText="1" noThreeD="1"/>
</file>

<file path=xl/ctrlProps/ctrlProp1747.xml><?xml version="1.0" encoding="utf-8"?>
<formControlPr xmlns="http://schemas.microsoft.com/office/spreadsheetml/2009/9/main" objectType="CheckBox" lockText="1" noThreeD="1"/>
</file>

<file path=xl/ctrlProps/ctrlProp1748.xml><?xml version="1.0" encoding="utf-8"?>
<formControlPr xmlns="http://schemas.microsoft.com/office/spreadsheetml/2009/9/main" objectType="CheckBox" lockText="1" noThreeD="1"/>
</file>

<file path=xl/ctrlProps/ctrlProp1749.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50.xml><?xml version="1.0" encoding="utf-8"?>
<formControlPr xmlns="http://schemas.microsoft.com/office/spreadsheetml/2009/9/main" objectType="CheckBox" lockText="1" noThreeD="1"/>
</file>

<file path=xl/ctrlProps/ctrlProp1751.xml><?xml version="1.0" encoding="utf-8"?>
<formControlPr xmlns="http://schemas.microsoft.com/office/spreadsheetml/2009/9/main" objectType="CheckBox" lockText="1" noThreeD="1"/>
</file>

<file path=xl/ctrlProps/ctrlProp1752.xml><?xml version="1.0" encoding="utf-8"?>
<formControlPr xmlns="http://schemas.microsoft.com/office/spreadsheetml/2009/9/main" objectType="CheckBox" lockText="1" noThreeD="1"/>
</file>

<file path=xl/ctrlProps/ctrlProp1753.xml><?xml version="1.0" encoding="utf-8"?>
<formControlPr xmlns="http://schemas.microsoft.com/office/spreadsheetml/2009/9/main" objectType="CheckBox" lockText="1" noThreeD="1"/>
</file>

<file path=xl/ctrlProps/ctrlProp1754.xml><?xml version="1.0" encoding="utf-8"?>
<formControlPr xmlns="http://schemas.microsoft.com/office/spreadsheetml/2009/9/main" objectType="CheckBox" lockText="1" noThreeD="1"/>
</file>

<file path=xl/ctrlProps/ctrlProp1755.xml><?xml version="1.0" encoding="utf-8"?>
<formControlPr xmlns="http://schemas.microsoft.com/office/spreadsheetml/2009/9/main" objectType="CheckBox" lockText="1" noThreeD="1"/>
</file>

<file path=xl/ctrlProps/ctrlProp1756.xml><?xml version="1.0" encoding="utf-8"?>
<formControlPr xmlns="http://schemas.microsoft.com/office/spreadsheetml/2009/9/main" objectType="CheckBox" lockText="1" noThreeD="1"/>
</file>

<file path=xl/ctrlProps/ctrlProp1757.xml><?xml version="1.0" encoding="utf-8"?>
<formControlPr xmlns="http://schemas.microsoft.com/office/spreadsheetml/2009/9/main" objectType="CheckBox" lockText="1" noThreeD="1"/>
</file>

<file path=xl/ctrlProps/ctrlProp1758.xml><?xml version="1.0" encoding="utf-8"?>
<formControlPr xmlns="http://schemas.microsoft.com/office/spreadsheetml/2009/9/main" objectType="CheckBox" lockText="1" noThreeD="1"/>
</file>

<file path=xl/ctrlProps/ctrlProp1759.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60.xml><?xml version="1.0" encoding="utf-8"?>
<formControlPr xmlns="http://schemas.microsoft.com/office/spreadsheetml/2009/9/main" objectType="CheckBox" lockText="1" noThreeD="1"/>
</file>

<file path=xl/ctrlProps/ctrlProp1761.xml><?xml version="1.0" encoding="utf-8"?>
<formControlPr xmlns="http://schemas.microsoft.com/office/spreadsheetml/2009/9/main" objectType="CheckBox" lockText="1" noThreeD="1"/>
</file>

<file path=xl/ctrlProps/ctrlProp1762.xml><?xml version="1.0" encoding="utf-8"?>
<formControlPr xmlns="http://schemas.microsoft.com/office/spreadsheetml/2009/9/main" objectType="CheckBox" lockText="1" noThreeD="1"/>
</file>

<file path=xl/ctrlProps/ctrlProp1763.xml><?xml version="1.0" encoding="utf-8"?>
<formControlPr xmlns="http://schemas.microsoft.com/office/spreadsheetml/2009/9/main" objectType="CheckBox" lockText="1" noThreeD="1"/>
</file>

<file path=xl/ctrlProps/ctrlProp1764.xml><?xml version="1.0" encoding="utf-8"?>
<formControlPr xmlns="http://schemas.microsoft.com/office/spreadsheetml/2009/9/main" objectType="CheckBox" lockText="1" noThreeD="1"/>
</file>

<file path=xl/ctrlProps/ctrlProp1765.xml><?xml version="1.0" encoding="utf-8"?>
<formControlPr xmlns="http://schemas.microsoft.com/office/spreadsheetml/2009/9/main" objectType="CheckBox" lockText="1" noThreeD="1"/>
</file>

<file path=xl/ctrlProps/ctrlProp1766.xml><?xml version="1.0" encoding="utf-8"?>
<formControlPr xmlns="http://schemas.microsoft.com/office/spreadsheetml/2009/9/main" objectType="CheckBox" lockText="1" noThreeD="1"/>
</file>

<file path=xl/ctrlProps/ctrlProp1767.xml><?xml version="1.0" encoding="utf-8"?>
<formControlPr xmlns="http://schemas.microsoft.com/office/spreadsheetml/2009/9/main" objectType="CheckBox" lockText="1" noThreeD="1"/>
</file>

<file path=xl/ctrlProps/ctrlProp1768.xml><?xml version="1.0" encoding="utf-8"?>
<formControlPr xmlns="http://schemas.microsoft.com/office/spreadsheetml/2009/9/main" objectType="CheckBox" lockText="1" noThreeD="1"/>
</file>

<file path=xl/ctrlProps/ctrlProp1769.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70.xml><?xml version="1.0" encoding="utf-8"?>
<formControlPr xmlns="http://schemas.microsoft.com/office/spreadsheetml/2009/9/main" objectType="CheckBox" lockText="1" noThreeD="1"/>
</file>

<file path=xl/ctrlProps/ctrlProp1771.xml><?xml version="1.0" encoding="utf-8"?>
<formControlPr xmlns="http://schemas.microsoft.com/office/spreadsheetml/2009/9/main" objectType="CheckBox" lockText="1" noThreeD="1"/>
</file>

<file path=xl/ctrlProps/ctrlProp1772.xml><?xml version="1.0" encoding="utf-8"?>
<formControlPr xmlns="http://schemas.microsoft.com/office/spreadsheetml/2009/9/main" objectType="CheckBox" lockText="1" noThreeD="1"/>
</file>

<file path=xl/ctrlProps/ctrlProp1773.xml><?xml version="1.0" encoding="utf-8"?>
<formControlPr xmlns="http://schemas.microsoft.com/office/spreadsheetml/2009/9/main" objectType="CheckBox" lockText="1" noThreeD="1"/>
</file>

<file path=xl/ctrlProps/ctrlProp1774.xml><?xml version="1.0" encoding="utf-8"?>
<formControlPr xmlns="http://schemas.microsoft.com/office/spreadsheetml/2009/9/main" objectType="CheckBox" lockText="1" noThreeD="1"/>
</file>

<file path=xl/ctrlProps/ctrlProp1775.xml><?xml version="1.0" encoding="utf-8"?>
<formControlPr xmlns="http://schemas.microsoft.com/office/spreadsheetml/2009/9/main" objectType="CheckBox" lockText="1" noThreeD="1"/>
</file>

<file path=xl/ctrlProps/ctrlProp1776.xml><?xml version="1.0" encoding="utf-8"?>
<formControlPr xmlns="http://schemas.microsoft.com/office/spreadsheetml/2009/9/main" objectType="CheckBox" lockText="1" noThreeD="1"/>
</file>

<file path=xl/ctrlProps/ctrlProp1777.xml><?xml version="1.0" encoding="utf-8"?>
<formControlPr xmlns="http://schemas.microsoft.com/office/spreadsheetml/2009/9/main" objectType="CheckBox" lockText="1" noThreeD="1"/>
</file>

<file path=xl/ctrlProps/ctrlProp1778.xml><?xml version="1.0" encoding="utf-8"?>
<formControlPr xmlns="http://schemas.microsoft.com/office/spreadsheetml/2009/9/main" objectType="CheckBox" lockText="1" noThreeD="1"/>
</file>

<file path=xl/ctrlProps/ctrlProp1779.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80.xml><?xml version="1.0" encoding="utf-8"?>
<formControlPr xmlns="http://schemas.microsoft.com/office/spreadsheetml/2009/9/main" objectType="CheckBox" lockText="1" noThreeD="1"/>
</file>

<file path=xl/ctrlProps/ctrlProp1781.xml><?xml version="1.0" encoding="utf-8"?>
<formControlPr xmlns="http://schemas.microsoft.com/office/spreadsheetml/2009/9/main" objectType="CheckBox" lockText="1" noThreeD="1"/>
</file>

<file path=xl/ctrlProps/ctrlProp1782.xml><?xml version="1.0" encoding="utf-8"?>
<formControlPr xmlns="http://schemas.microsoft.com/office/spreadsheetml/2009/9/main" objectType="CheckBox" lockText="1" noThreeD="1"/>
</file>

<file path=xl/ctrlProps/ctrlProp1783.xml><?xml version="1.0" encoding="utf-8"?>
<formControlPr xmlns="http://schemas.microsoft.com/office/spreadsheetml/2009/9/main" objectType="CheckBox" lockText="1" noThreeD="1"/>
</file>

<file path=xl/ctrlProps/ctrlProp1784.xml><?xml version="1.0" encoding="utf-8"?>
<formControlPr xmlns="http://schemas.microsoft.com/office/spreadsheetml/2009/9/main" objectType="CheckBox" lockText="1" noThreeD="1"/>
</file>

<file path=xl/ctrlProps/ctrlProp1785.xml><?xml version="1.0" encoding="utf-8"?>
<formControlPr xmlns="http://schemas.microsoft.com/office/spreadsheetml/2009/9/main" objectType="CheckBox" lockText="1" noThreeD="1"/>
</file>

<file path=xl/ctrlProps/ctrlProp1786.xml><?xml version="1.0" encoding="utf-8"?>
<formControlPr xmlns="http://schemas.microsoft.com/office/spreadsheetml/2009/9/main" objectType="CheckBox" lockText="1" noThreeD="1"/>
</file>

<file path=xl/ctrlProps/ctrlProp1787.xml><?xml version="1.0" encoding="utf-8"?>
<formControlPr xmlns="http://schemas.microsoft.com/office/spreadsheetml/2009/9/main" objectType="CheckBox" lockText="1" noThreeD="1"/>
</file>

<file path=xl/ctrlProps/ctrlProp1788.xml><?xml version="1.0" encoding="utf-8"?>
<formControlPr xmlns="http://schemas.microsoft.com/office/spreadsheetml/2009/9/main" objectType="CheckBox" lockText="1" noThreeD="1"/>
</file>

<file path=xl/ctrlProps/ctrlProp1789.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790.xml><?xml version="1.0" encoding="utf-8"?>
<formControlPr xmlns="http://schemas.microsoft.com/office/spreadsheetml/2009/9/main" objectType="CheckBox" lockText="1" noThreeD="1"/>
</file>

<file path=xl/ctrlProps/ctrlProp1791.xml><?xml version="1.0" encoding="utf-8"?>
<formControlPr xmlns="http://schemas.microsoft.com/office/spreadsheetml/2009/9/main" objectType="CheckBox" lockText="1" noThreeD="1"/>
</file>

<file path=xl/ctrlProps/ctrlProp1792.xml><?xml version="1.0" encoding="utf-8"?>
<formControlPr xmlns="http://schemas.microsoft.com/office/spreadsheetml/2009/9/main" objectType="CheckBox" lockText="1" noThreeD="1"/>
</file>

<file path=xl/ctrlProps/ctrlProp1793.xml><?xml version="1.0" encoding="utf-8"?>
<formControlPr xmlns="http://schemas.microsoft.com/office/spreadsheetml/2009/9/main" objectType="CheckBox" lockText="1" noThreeD="1"/>
</file>

<file path=xl/ctrlProps/ctrlProp1794.xml><?xml version="1.0" encoding="utf-8"?>
<formControlPr xmlns="http://schemas.microsoft.com/office/spreadsheetml/2009/9/main" objectType="CheckBox" lockText="1" noThreeD="1"/>
</file>

<file path=xl/ctrlProps/ctrlProp1795.xml><?xml version="1.0" encoding="utf-8"?>
<formControlPr xmlns="http://schemas.microsoft.com/office/spreadsheetml/2009/9/main" objectType="CheckBox" lockText="1" noThreeD="1"/>
</file>

<file path=xl/ctrlProps/ctrlProp1796.xml><?xml version="1.0" encoding="utf-8"?>
<formControlPr xmlns="http://schemas.microsoft.com/office/spreadsheetml/2009/9/main" objectType="CheckBox" lockText="1" noThreeD="1"/>
</file>

<file path=xl/ctrlProps/ctrlProp1797.xml><?xml version="1.0" encoding="utf-8"?>
<formControlPr xmlns="http://schemas.microsoft.com/office/spreadsheetml/2009/9/main" objectType="CheckBox" lockText="1" noThreeD="1"/>
</file>

<file path=xl/ctrlProps/ctrlProp1798.xml><?xml version="1.0" encoding="utf-8"?>
<formControlPr xmlns="http://schemas.microsoft.com/office/spreadsheetml/2009/9/main" objectType="CheckBox" lockText="1" noThreeD="1"/>
</file>

<file path=xl/ctrlProps/ctrlProp179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W$61" lockText="1" noThreeD="1"/>
</file>

<file path=xl/ctrlProps/ctrlProp180.xml><?xml version="1.0" encoding="utf-8"?>
<formControlPr xmlns="http://schemas.microsoft.com/office/spreadsheetml/2009/9/main" objectType="CheckBox" lockText="1" noThreeD="1"/>
</file>

<file path=xl/ctrlProps/ctrlProp1800.xml><?xml version="1.0" encoding="utf-8"?>
<formControlPr xmlns="http://schemas.microsoft.com/office/spreadsheetml/2009/9/main" objectType="CheckBox" lockText="1" noThreeD="1"/>
</file>

<file path=xl/ctrlProps/ctrlProp1801.xml><?xml version="1.0" encoding="utf-8"?>
<formControlPr xmlns="http://schemas.microsoft.com/office/spreadsheetml/2009/9/main" objectType="CheckBox" lockText="1" noThreeD="1"/>
</file>

<file path=xl/ctrlProps/ctrlProp1802.xml><?xml version="1.0" encoding="utf-8"?>
<formControlPr xmlns="http://schemas.microsoft.com/office/spreadsheetml/2009/9/main" objectType="CheckBox" lockText="1" noThreeD="1"/>
</file>

<file path=xl/ctrlProps/ctrlProp1803.xml><?xml version="1.0" encoding="utf-8"?>
<formControlPr xmlns="http://schemas.microsoft.com/office/spreadsheetml/2009/9/main" objectType="CheckBox" lockText="1" noThreeD="1"/>
</file>

<file path=xl/ctrlProps/ctrlProp1804.xml><?xml version="1.0" encoding="utf-8"?>
<formControlPr xmlns="http://schemas.microsoft.com/office/spreadsheetml/2009/9/main" objectType="CheckBox" lockText="1" noThreeD="1"/>
</file>

<file path=xl/ctrlProps/ctrlProp1805.xml><?xml version="1.0" encoding="utf-8"?>
<formControlPr xmlns="http://schemas.microsoft.com/office/spreadsheetml/2009/9/main" objectType="CheckBox" lockText="1" noThreeD="1"/>
</file>

<file path=xl/ctrlProps/ctrlProp1806.xml><?xml version="1.0" encoding="utf-8"?>
<formControlPr xmlns="http://schemas.microsoft.com/office/spreadsheetml/2009/9/main" objectType="CheckBox" lockText="1" noThreeD="1"/>
</file>

<file path=xl/ctrlProps/ctrlProp1807.xml><?xml version="1.0" encoding="utf-8"?>
<formControlPr xmlns="http://schemas.microsoft.com/office/spreadsheetml/2009/9/main" objectType="CheckBox" lockText="1" noThreeD="1"/>
</file>

<file path=xl/ctrlProps/ctrlProp1808.xml><?xml version="1.0" encoding="utf-8"?>
<formControlPr xmlns="http://schemas.microsoft.com/office/spreadsheetml/2009/9/main" objectType="CheckBox" lockText="1" noThreeD="1"/>
</file>

<file path=xl/ctrlProps/ctrlProp1809.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10.xml><?xml version="1.0" encoding="utf-8"?>
<formControlPr xmlns="http://schemas.microsoft.com/office/spreadsheetml/2009/9/main" objectType="CheckBox" lockText="1" noThreeD="1"/>
</file>

<file path=xl/ctrlProps/ctrlProp1811.xml><?xml version="1.0" encoding="utf-8"?>
<formControlPr xmlns="http://schemas.microsoft.com/office/spreadsheetml/2009/9/main" objectType="CheckBox" lockText="1" noThreeD="1"/>
</file>

<file path=xl/ctrlProps/ctrlProp1812.xml><?xml version="1.0" encoding="utf-8"?>
<formControlPr xmlns="http://schemas.microsoft.com/office/spreadsheetml/2009/9/main" objectType="CheckBox" lockText="1" noThreeD="1"/>
</file>

<file path=xl/ctrlProps/ctrlProp1813.xml><?xml version="1.0" encoding="utf-8"?>
<formControlPr xmlns="http://schemas.microsoft.com/office/spreadsheetml/2009/9/main" objectType="CheckBox" lockText="1" noThreeD="1"/>
</file>

<file path=xl/ctrlProps/ctrlProp1814.xml><?xml version="1.0" encoding="utf-8"?>
<formControlPr xmlns="http://schemas.microsoft.com/office/spreadsheetml/2009/9/main" objectType="CheckBox" lockText="1" noThreeD="1"/>
</file>

<file path=xl/ctrlProps/ctrlProp1815.xml><?xml version="1.0" encoding="utf-8"?>
<formControlPr xmlns="http://schemas.microsoft.com/office/spreadsheetml/2009/9/main" objectType="CheckBox" lockText="1" noThreeD="1"/>
</file>

<file path=xl/ctrlProps/ctrlProp1816.xml><?xml version="1.0" encoding="utf-8"?>
<formControlPr xmlns="http://schemas.microsoft.com/office/spreadsheetml/2009/9/main" objectType="CheckBox" lockText="1" noThreeD="1"/>
</file>

<file path=xl/ctrlProps/ctrlProp1817.xml><?xml version="1.0" encoding="utf-8"?>
<formControlPr xmlns="http://schemas.microsoft.com/office/spreadsheetml/2009/9/main" objectType="CheckBox" lockText="1" noThreeD="1"/>
</file>

<file path=xl/ctrlProps/ctrlProp1818.xml><?xml version="1.0" encoding="utf-8"?>
<formControlPr xmlns="http://schemas.microsoft.com/office/spreadsheetml/2009/9/main" objectType="CheckBox" lockText="1" noThreeD="1"/>
</file>

<file path=xl/ctrlProps/ctrlProp1819.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20.xml><?xml version="1.0" encoding="utf-8"?>
<formControlPr xmlns="http://schemas.microsoft.com/office/spreadsheetml/2009/9/main" objectType="CheckBox" lockText="1" noThreeD="1"/>
</file>

<file path=xl/ctrlProps/ctrlProp1821.xml><?xml version="1.0" encoding="utf-8"?>
<formControlPr xmlns="http://schemas.microsoft.com/office/spreadsheetml/2009/9/main" objectType="CheckBox" lockText="1" noThreeD="1"/>
</file>

<file path=xl/ctrlProps/ctrlProp1822.xml><?xml version="1.0" encoding="utf-8"?>
<formControlPr xmlns="http://schemas.microsoft.com/office/spreadsheetml/2009/9/main" objectType="CheckBox" lockText="1" noThreeD="1"/>
</file>

<file path=xl/ctrlProps/ctrlProp1823.xml><?xml version="1.0" encoding="utf-8"?>
<formControlPr xmlns="http://schemas.microsoft.com/office/spreadsheetml/2009/9/main" objectType="CheckBox" lockText="1" noThreeD="1"/>
</file>

<file path=xl/ctrlProps/ctrlProp1824.xml><?xml version="1.0" encoding="utf-8"?>
<formControlPr xmlns="http://schemas.microsoft.com/office/spreadsheetml/2009/9/main" objectType="CheckBox" lockText="1" noThreeD="1"/>
</file>

<file path=xl/ctrlProps/ctrlProp1825.xml><?xml version="1.0" encoding="utf-8"?>
<formControlPr xmlns="http://schemas.microsoft.com/office/spreadsheetml/2009/9/main" objectType="CheckBox" lockText="1" noThreeD="1"/>
</file>

<file path=xl/ctrlProps/ctrlProp1826.xml><?xml version="1.0" encoding="utf-8"?>
<formControlPr xmlns="http://schemas.microsoft.com/office/spreadsheetml/2009/9/main" objectType="CheckBox" lockText="1" noThreeD="1"/>
</file>

<file path=xl/ctrlProps/ctrlProp1827.xml><?xml version="1.0" encoding="utf-8"?>
<formControlPr xmlns="http://schemas.microsoft.com/office/spreadsheetml/2009/9/main" objectType="CheckBox" lockText="1" noThreeD="1"/>
</file>

<file path=xl/ctrlProps/ctrlProp1828.xml><?xml version="1.0" encoding="utf-8"?>
<formControlPr xmlns="http://schemas.microsoft.com/office/spreadsheetml/2009/9/main" objectType="CheckBox" lockText="1" noThreeD="1"/>
</file>

<file path=xl/ctrlProps/ctrlProp1829.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30.xml><?xml version="1.0" encoding="utf-8"?>
<formControlPr xmlns="http://schemas.microsoft.com/office/spreadsheetml/2009/9/main" objectType="CheckBox" lockText="1" noThreeD="1"/>
</file>

<file path=xl/ctrlProps/ctrlProp1831.xml><?xml version="1.0" encoding="utf-8"?>
<formControlPr xmlns="http://schemas.microsoft.com/office/spreadsheetml/2009/9/main" objectType="CheckBox" lockText="1" noThreeD="1"/>
</file>

<file path=xl/ctrlProps/ctrlProp1832.xml><?xml version="1.0" encoding="utf-8"?>
<formControlPr xmlns="http://schemas.microsoft.com/office/spreadsheetml/2009/9/main" objectType="CheckBox" lockText="1" noThreeD="1"/>
</file>

<file path=xl/ctrlProps/ctrlProp1833.xml><?xml version="1.0" encoding="utf-8"?>
<formControlPr xmlns="http://schemas.microsoft.com/office/spreadsheetml/2009/9/main" objectType="CheckBox" lockText="1" noThreeD="1"/>
</file>

<file path=xl/ctrlProps/ctrlProp1834.xml><?xml version="1.0" encoding="utf-8"?>
<formControlPr xmlns="http://schemas.microsoft.com/office/spreadsheetml/2009/9/main" objectType="CheckBox" lockText="1" noThreeD="1"/>
</file>

<file path=xl/ctrlProps/ctrlProp1835.xml><?xml version="1.0" encoding="utf-8"?>
<formControlPr xmlns="http://schemas.microsoft.com/office/spreadsheetml/2009/9/main" objectType="CheckBox" lockText="1" noThreeD="1"/>
</file>

<file path=xl/ctrlProps/ctrlProp1836.xml><?xml version="1.0" encoding="utf-8"?>
<formControlPr xmlns="http://schemas.microsoft.com/office/spreadsheetml/2009/9/main" objectType="CheckBox" lockText="1" noThreeD="1"/>
</file>

<file path=xl/ctrlProps/ctrlProp1837.xml><?xml version="1.0" encoding="utf-8"?>
<formControlPr xmlns="http://schemas.microsoft.com/office/spreadsheetml/2009/9/main" objectType="CheckBox" lockText="1" noThreeD="1"/>
</file>

<file path=xl/ctrlProps/ctrlProp1838.xml><?xml version="1.0" encoding="utf-8"?>
<formControlPr xmlns="http://schemas.microsoft.com/office/spreadsheetml/2009/9/main" objectType="CheckBox" lockText="1" noThreeD="1"/>
</file>

<file path=xl/ctrlProps/ctrlProp1839.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40.xml><?xml version="1.0" encoding="utf-8"?>
<formControlPr xmlns="http://schemas.microsoft.com/office/spreadsheetml/2009/9/main" objectType="CheckBox" lockText="1" noThreeD="1"/>
</file>

<file path=xl/ctrlProps/ctrlProp1841.xml><?xml version="1.0" encoding="utf-8"?>
<formControlPr xmlns="http://schemas.microsoft.com/office/spreadsheetml/2009/9/main" objectType="CheckBox" lockText="1" noThreeD="1"/>
</file>

<file path=xl/ctrlProps/ctrlProp1842.xml><?xml version="1.0" encoding="utf-8"?>
<formControlPr xmlns="http://schemas.microsoft.com/office/spreadsheetml/2009/9/main" objectType="CheckBox" lockText="1" noThreeD="1"/>
</file>

<file path=xl/ctrlProps/ctrlProp1843.xml><?xml version="1.0" encoding="utf-8"?>
<formControlPr xmlns="http://schemas.microsoft.com/office/spreadsheetml/2009/9/main" objectType="CheckBox" lockText="1" noThreeD="1"/>
</file>

<file path=xl/ctrlProps/ctrlProp1844.xml><?xml version="1.0" encoding="utf-8"?>
<formControlPr xmlns="http://schemas.microsoft.com/office/spreadsheetml/2009/9/main" objectType="CheckBox" lockText="1" noThreeD="1"/>
</file>

<file path=xl/ctrlProps/ctrlProp1845.xml><?xml version="1.0" encoding="utf-8"?>
<formControlPr xmlns="http://schemas.microsoft.com/office/spreadsheetml/2009/9/main" objectType="CheckBox" lockText="1" noThreeD="1"/>
</file>

<file path=xl/ctrlProps/ctrlProp1846.xml><?xml version="1.0" encoding="utf-8"?>
<formControlPr xmlns="http://schemas.microsoft.com/office/spreadsheetml/2009/9/main" objectType="CheckBox" lockText="1" noThreeD="1"/>
</file>

<file path=xl/ctrlProps/ctrlProp1847.xml><?xml version="1.0" encoding="utf-8"?>
<formControlPr xmlns="http://schemas.microsoft.com/office/spreadsheetml/2009/9/main" objectType="CheckBox" lockText="1" noThreeD="1"/>
</file>

<file path=xl/ctrlProps/ctrlProp1848.xml><?xml version="1.0" encoding="utf-8"?>
<formControlPr xmlns="http://schemas.microsoft.com/office/spreadsheetml/2009/9/main" objectType="CheckBox" lockText="1" noThreeD="1"/>
</file>

<file path=xl/ctrlProps/ctrlProp1849.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50.xml><?xml version="1.0" encoding="utf-8"?>
<formControlPr xmlns="http://schemas.microsoft.com/office/spreadsheetml/2009/9/main" objectType="CheckBox" lockText="1" noThreeD="1"/>
</file>

<file path=xl/ctrlProps/ctrlProp1851.xml><?xml version="1.0" encoding="utf-8"?>
<formControlPr xmlns="http://schemas.microsoft.com/office/spreadsheetml/2009/9/main" objectType="CheckBox" lockText="1" noThreeD="1"/>
</file>

<file path=xl/ctrlProps/ctrlProp1852.xml><?xml version="1.0" encoding="utf-8"?>
<formControlPr xmlns="http://schemas.microsoft.com/office/spreadsheetml/2009/9/main" objectType="CheckBox" lockText="1" noThreeD="1"/>
</file>

<file path=xl/ctrlProps/ctrlProp1853.xml><?xml version="1.0" encoding="utf-8"?>
<formControlPr xmlns="http://schemas.microsoft.com/office/spreadsheetml/2009/9/main" objectType="CheckBox" lockText="1" noThreeD="1"/>
</file>

<file path=xl/ctrlProps/ctrlProp1854.xml><?xml version="1.0" encoding="utf-8"?>
<formControlPr xmlns="http://schemas.microsoft.com/office/spreadsheetml/2009/9/main" objectType="CheckBox" lockText="1" noThreeD="1"/>
</file>

<file path=xl/ctrlProps/ctrlProp1855.xml><?xml version="1.0" encoding="utf-8"?>
<formControlPr xmlns="http://schemas.microsoft.com/office/spreadsheetml/2009/9/main" objectType="CheckBox" lockText="1" noThreeD="1"/>
</file>

<file path=xl/ctrlProps/ctrlProp1856.xml><?xml version="1.0" encoding="utf-8"?>
<formControlPr xmlns="http://schemas.microsoft.com/office/spreadsheetml/2009/9/main" objectType="CheckBox" lockText="1" noThreeD="1"/>
</file>

<file path=xl/ctrlProps/ctrlProp1857.xml><?xml version="1.0" encoding="utf-8"?>
<formControlPr xmlns="http://schemas.microsoft.com/office/spreadsheetml/2009/9/main" objectType="CheckBox" lockText="1" noThreeD="1"/>
</file>

<file path=xl/ctrlProps/ctrlProp1858.xml><?xml version="1.0" encoding="utf-8"?>
<formControlPr xmlns="http://schemas.microsoft.com/office/spreadsheetml/2009/9/main" objectType="CheckBox" lockText="1" noThreeD="1"/>
</file>

<file path=xl/ctrlProps/ctrlProp1859.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60.xml><?xml version="1.0" encoding="utf-8"?>
<formControlPr xmlns="http://schemas.microsoft.com/office/spreadsheetml/2009/9/main" objectType="CheckBox" lockText="1" noThreeD="1"/>
</file>

<file path=xl/ctrlProps/ctrlProp1861.xml><?xml version="1.0" encoding="utf-8"?>
<formControlPr xmlns="http://schemas.microsoft.com/office/spreadsheetml/2009/9/main" objectType="CheckBox" lockText="1" noThreeD="1"/>
</file>

<file path=xl/ctrlProps/ctrlProp1862.xml><?xml version="1.0" encoding="utf-8"?>
<formControlPr xmlns="http://schemas.microsoft.com/office/spreadsheetml/2009/9/main" objectType="CheckBox" lockText="1" noThreeD="1"/>
</file>

<file path=xl/ctrlProps/ctrlProp1863.xml><?xml version="1.0" encoding="utf-8"?>
<formControlPr xmlns="http://schemas.microsoft.com/office/spreadsheetml/2009/9/main" objectType="CheckBox" lockText="1" noThreeD="1"/>
</file>

<file path=xl/ctrlProps/ctrlProp1864.xml><?xml version="1.0" encoding="utf-8"?>
<formControlPr xmlns="http://schemas.microsoft.com/office/spreadsheetml/2009/9/main" objectType="CheckBox" lockText="1" noThreeD="1"/>
</file>

<file path=xl/ctrlProps/ctrlProp1865.xml><?xml version="1.0" encoding="utf-8"?>
<formControlPr xmlns="http://schemas.microsoft.com/office/spreadsheetml/2009/9/main" objectType="CheckBox" lockText="1" noThreeD="1"/>
</file>

<file path=xl/ctrlProps/ctrlProp1866.xml><?xml version="1.0" encoding="utf-8"?>
<formControlPr xmlns="http://schemas.microsoft.com/office/spreadsheetml/2009/9/main" objectType="CheckBox" lockText="1" noThreeD="1"/>
</file>

<file path=xl/ctrlProps/ctrlProp1867.xml><?xml version="1.0" encoding="utf-8"?>
<formControlPr xmlns="http://schemas.microsoft.com/office/spreadsheetml/2009/9/main" objectType="CheckBox" lockText="1" noThreeD="1"/>
</file>

<file path=xl/ctrlProps/ctrlProp1868.xml><?xml version="1.0" encoding="utf-8"?>
<formControlPr xmlns="http://schemas.microsoft.com/office/spreadsheetml/2009/9/main" objectType="CheckBox" lockText="1" noThreeD="1"/>
</file>

<file path=xl/ctrlProps/ctrlProp1869.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70.xml><?xml version="1.0" encoding="utf-8"?>
<formControlPr xmlns="http://schemas.microsoft.com/office/spreadsheetml/2009/9/main" objectType="CheckBox" lockText="1" noThreeD="1"/>
</file>

<file path=xl/ctrlProps/ctrlProp1871.xml><?xml version="1.0" encoding="utf-8"?>
<formControlPr xmlns="http://schemas.microsoft.com/office/spreadsheetml/2009/9/main" objectType="CheckBox" lockText="1" noThreeD="1"/>
</file>

<file path=xl/ctrlProps/ctrlProp1872.xml><?xml version="1.0" encoding="utf-8"?>
<formControlPr xmlns="http://schemas.microsoft.com/office/spreadsheetml/2009/9/main" objectType="CheckBox" lockText="1" noThreeD="1"/>
</file>

<file path=xl/ctrlProps/ctrlProp1873.xml><?xml version="1.0" encoding="utf-8"?>
<formControlPr xmlns="http://schemas.microsoft.com/office/spreadsheetml/2009/9/main" objectType="CheckBox" lockText="1" noThreeD="1"/>
</file>

<file path=xl/ctrlProps/ctrlProp1874.xml><?xml version="1.0" encoding="utf-8"?>
<formControlPr xmlns="http://schemas.microsoft.com/office/spreadsheetml/2009/9/main" objectType="CheckBox" lockText="1" noThreeD="1"/>
</file>

<file path=xl/ctrlProps/ctrlProp1875.xml><?xml version="1.0" encoding="utf-8"?>
<formControlPr xmlns="http://schemas.microsoft.com/office/spreadsheetml/2009/9/main" objectType="CheckBox" lockText="1" noThreeD="1"/>
</file>

<file path=xl/ctrlProps/ctrlProp1876.xml><?xml version="1.0" encoding="utf-8"?>
<formControlPr xmlns="http://schemas.microsoft.com/office/spreadsheetml/2009/9/main" objectType="CheckBox" lockText="1" noThreeD="1"/>
</file>

<file path=xl/ctrlProps/ctrlProp1877.xml><?xml version="1.0" encoding="utf-8"?>
<formControlPr xmlns="http://schemas.microsoft.com/office/spreadsheetml/2009/9/main" objectType="CheckBox" lockText="1" noThreeD="1"/>
</file>

<file path=xl/ctrlProps/ctrlProp1878.xml><?xml version="1.0" encoding="utf-8"?>
<formControlPr xmlns="http://schemas.microsoft.com/office/spreadsheetml/2009/9/main" objectType="CheckBox" lockText="1" noThreeD="1"/>
</file>

<file path=xl/ctrlProps/ctrlProp1879.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80.xml><?xml version="1.0" encoding="utf-8"?>
<formControlPr xmlns="http://schemas.microsoft.com/office/spreadsheetml/2009/9/main" objectType="CheckBox" lockText="1" noThreeD="1"/>
</file>

<file path=xl/ctrlProps/ctrlProp1881.xml><?xml version="1.0" encoding="utf-8"?>
<formControlPr xmlns="http://schemas.microsoft.com/office/spreadsheetml/2009/9/main" objectType="CheckBox" lockText="1" noThreeD="1"/>
</file>

<file path=xl/ctrlProps/ctrlProp1882.xml><?xml version="1.0" encoding="utf-8"?>
<formControlPr xmlns="http://schemas.microsoft.com/office/spreadsheetml/2009/9/main" objectType="CheckBox" lockText="1" noThreeD="1"/>
</file>

<file path=xl/ctrlProps/ctrlProp1883.xml><?xml version="1.0" encoding="utf-8"?>
<formControlPr xmlns="http://schemas.microsoft.com/office/spreadsheetml/2009/9/main" objectType="CheckBox" lockText="1" noThreeD="1"/>
</file>

<file path=xl/ctrlProps/ctrlProp1884.xml><?xml version="1.0" encoding="utf-8"?>
<formControlPr xmlns="http://schemas.microsoft.com/office/spreadsheetml/2009/9/main" objectType="CheckBox" lockText="1" noThreeD="1"/>
</file>

<file path=xl/ctrlProps/ctrlProp1885.xml><?xml version="1.0" encoding="utf-8"?>
<formControlPr xmlns="http://schemas.microsoft.com/office/spreadsheetml/2009/9/main" objectType="CheckBox" lockText="1" noThreeD="1"/>
</file>

<file path=xl/ctrlProps/ctrlProp1886.xml><?xml version="1.0" encoding="utf-8"?>
<formControlPr xmlns="http://schemas.microsoft.com/office/spreadsheetml/2009/9/main" objectType="CheckBox" lockText="1" noThreeD="1"/>
</file>

<file path=xl/ctrlProps/ctrlProp1887.xml><?xml version="1.0" encoding="utf-8"?>
<formControlPr xmlns="http://schemas.microsoft.com/office/spreadsheetml/2009/9/main" objectType="CheckBox" lockText="1" noThreeD="1"/>
</file>

<file path=xl/ctrlProps/ctrlProp1888.xml><?xml version="1.0" encoding="utf-8"?>
<formControlPr xmlns="http://schemas.microsoft.com/office/spreadsheetml/2009/9/main" objectType="CheckBox" lockText="1" noThreeD="1"/>
</file>

<file path=xl/ctrlProps/ctrlProp1889.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890.xml><?xml version="1.0" encoding="utf-8"?>
<formControlPr xmlns="http://schemas.microsoft.com/office/spreadsheetml/2009/9/main" objectType="CheckBox" lockText="1" noThreeD="1"/>
</file>

<file path=xl/ctrlProps/ctrlProp1891.xml><?xml version="1.0" encoding="utf-8"?>
<formControlPr xmlns="http://schemas.microsoft.com/office/spreadsheetml/2009/9/main" objectType="CheckBox" lockText="1" noThreeD="1"/>
</file>

<file path=xl/ctrlProps/ctrlProp1892.xml><?xml version="1.0" encoding="utf-8"?>
<formControlPr xmlns="http://schemas.microsoft.com/office/spreadsheetml/2009/9/main" objectType="CheckBox" lockText="1" noThreeD="1"/>
</file>

<file path=xl/ctrlProps/ctrlProp1893.xml><?xml version="1.0" encoding="utf-8"?>
<formControlPr xmlns="http://schemas.microsoft.com/office/spreadsheetml/2009/9/main" objectType="CheckBox" lockText="1" noThreeD="1"/>
</file>

<file path=xl/ctrlProps/ctrlProp1894.xml><?xml version="1.0" encoding="utf-8"?>
<formControlPr xmlns="http://schemas.microsoft.com/office/spreadsheetml/2009/9/main" objectType="CheckBox" lockText="1" noThreeD="1"/>
</file>

<file path=xl/ctrlProps/ctrlProp1895.xml><?xml version="1.0" encoding="utf-8"?>
<formControlPr xmlns="http://schemas.microsoft.com/office/spreadsheetml/2009/9/main" objectType="CheckBox" lockText="1" noThreeD="1"/>
</file>

<file path=xl/ctrlProps/ctrlProp1896.xml><?xml version="1.0" encoding="utf-8"?>
<formControlPr xmlns="http://schemas.microsoft.com/office/spreadsheetml/2009/9/main" objectType="CheckBox" lockText="1" noThreeD="1"/>
</file>

<file path=xl/ctrlProps/ctrlProp1897.xml><?xml version="1.0" encoding="utf-8"?>
<formControlPr xmlns="http://schemas.microsoft.com/office/spreadsheetml/2009/9/main" objectType="CheckBox" lockText="1" noThreeD="1"/>
</file>

<file path=xl/ctrlProps/ctrlProp1898.xml><?xml version="1.0" encoding="utf-8"?>
<formControlPr xmlns="http://schemas.microsoft.com/office/spreadsheetml/2009/9/main" objectType="CheckBox" lockText="1" noThreeD="1"/>
</file>

<file path=xl/ctrlProps/ctrlProp189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W$36" lockText="1" noThreeD="1"/>
</file>

<file path=xl/ctrlProps/ctrlProp190.xml><?xml version="1.0" encoding="utf-8"?>
<formControlPr xmlns="http://schemas.microsoft.com/office/spreadsheetml/2009/9/main" objectType="CheckBox" lockText="1" noThreeD="1"/>
</file>

<file path=xl/ctrlProps/ctrlProp1900.xml><?xml version="1.0" encoding="utf-8"?>
<formControlPr xmlns="http://schemas.microsoft.com/office/spreadsheetml/2009/9/main" objectType="CheckBox" lockText="1" noThreeD="1"/>
</file>

<file path=xl/ctrlProps/ctrlProp1901.xml><?xml version="1.0" encoding="utf-8"?>
<formControlPr xmlns="http://schemas.microsoft.com/office/spreadsheetml/2009/9/main" objectType="CheckBox" lockText="1" noThreeD="1"/>
</file>

<file path=xl/ctrlProps/ctrlProp1902.xml><?xml version="1.0" encoding="utf-8"?>
<formControlPr xmlns="http://schemas.microsoft.com/office/spreadsheetml/2009/9/main" objectType="CheckBox" lockText="1" noThreeD="1"/>
</file>

<file path=xl/ctrlProps/ctrlProp1903.xml><?xml version="1.0" encoding="utf-8"?>
<formControlPr xmlns="http://schemas.microsoft.com/office/spreadsheetml/2009/9/main" objectType="CheckBox" lockText="1" noThreeD="1"/>
</file>

<file path=xl/ctrlProps/ctrlProp1904.xml><?xml version="1.0" encoding="utf-8"?>
<formControlPr xmlns="http://schemas.microsoft.com/office/spreadsheetml/2009/9/main" objectType="CheckBox" lockText="1" noThreeD="1"/>
</file>

<file path=xl/ctrlProps/ctrlProp1905.xml><?xml version="1.0" encoding="utf-8"?>
<formControlPr xmlns="http://schemas.microsoft.com/office/spreadsheetml/2009/9/main" objectType="CheckBox" lockText="1" noThreeD="1"/>
</file>

<file path=xl/ctrlProps/ctrlProp1906.xml><?xml version="1.0" encoding="utf-8"?>
<formControlPr xmlns="http://schemas.microsoft.com/office/spreadsheetml/2009/9/main" objectType="CheckBox" lockText="1" noThreeD="1"/>
</file>

<file path=xl/ctrlProps/ctrlProp1907.xml><?xml version="1.0" encoding="utf-8"?>
<formControlPr xmlns="http://schemas.microsoft.com/office/spreadsheetml/2009/9/main" objectType="CheckBox" lockText="1" noThreeD="1"/>
</file>

<file path=xl/ctrlProps/ctrlProp1908.xml><?xml version="1.0" encoding="utf-8"?>
<formControlPr xmlns="http://schemas.microsoft.com/office/spreadsheetml/2009/9/main" objectType="CheckBox" lockText="1" noThreeD="1"/>
</file>

<file path=xl/ctrlProps/ctrlProp1909.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10.xml><?xml version="1.0" encoding="utf-8"?>
<formControlPr xmlns="http://schemas.microsoft.com/office/spreadsheetml/2009/9/main" objectType="CheckBox" lockText="1" noThreeD="1"/>
</file>

<file path=xl/ctrlProps/ctrlProp1911.xml><?xml version="1.0" encoding="utf-8"?>
<formControlPr xmlns="http://schemas.microsoft.com/office/spreadsheetml/2009/9/main" objectType="CheckBox" lockText="1" noThreeD="1"/>
</file>

<file path=xl/ctrlProps/ctrlProp1912.xml><?xml version="1.0" encoding="utf-8"?>
<formControlPr xmlns="http://schemas.microsoft.com/office/spreadsheetml/2009/9/main" objectType="CheckBox" lockText="1" noThreeD="1"/>
</file>

<file path=xl/ctrlProps/ctrlProp1913.xml><?xml version="1.0" encoding="utf-8"?>
<formControlPr xmlns="http://schemas.microsoft.com/office/spreadsheetml/2009/9/main" objectType="CheckBox" lockText="1" noThreeD="1"/>
</file>

<file path=xl/ctrlProps/ctrlProp1914.xml><?xml version="1.0" encoding="utf-8"?>
<formControlPr xmlns="http://schemas.microsoft.com/office/spreadsheetml/2009/9/main" objectType="CheckBox" lockText="1" noThreeD="1"/>
</file>

<file path=xl/ctrlProps/ctrlProp1915.xml><?xml version="1.0" encoding="utf-8"?>
<formControlPr xmlns="http://schemas.microsoft.com/office/spreadsheetml/2009/9/main" objectType="CheckBox" lockText="1" noThreeD="1"/>
</file>

<file path=xl/ctrlProps/ctrlProp1916.xml><?xml version="1.0" encoding="utf-8"?>
<formControlPr xmlns="http://schemas.microsoft.com/office/spreadsheetml/2009/9/main" objectType="CheckBox" lockText="1" noThreeD="1"/>
</file>

<file path=xl/ctrlProps/ctrlProp1917.xml><?xml version="1.0" encoding="utf-8"?>
<formControlPr xmlns="http://schemas.microsoft.com/office/spreadsheetml/2009/9/main" objectType="CheckBox" lockText="1" noThreeD="1"/>
</file>

<file path=xl/ctrlProps/ctrlProp1918.xml><?xml version="1.0" encoding="utf-8"?>
<formControlPr xmlns="http://schemas.microsoft.com/office/spreadsheetml/2009/9/main" objectType="CheckBox" lockText="1" noThreeD="1"/>
</file>

<file path=xl/ctrlProps/ctrlProp1919.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20.xml><?xml version="1.0" encoding="utf-8"?>
<formControlPr xmlns="http://schemas.microsoft.com/office/spreadsheetml/2009/9/main" objectType="CheckBox" lockText="1" noThreeD="1"/>
</file>

<file path=xl/ctrlProps/ctrlProp1921.xml><?xml version="1.0" encoding="utf-8"?>
<formControlPr xmlns="http://schemas.microsoft.com/office/spreadsheetml/2009/9/main" objectType="CheckBox" lockText="1" noThreeD="1"/>
</file>

<file path=xl/ctrlProps/ctrlProp1922.xml><?xml version="1.0" encoding="utf-8"?>
<formControlPr xmlns="http://schemas.microsoft.com/office/spreadsheetml/2009/9/main" objectType="CheckBox" lockText="1" noThreeD="1"/>
</file>

<file path=xl/ctrlProps/ctrlProp1923.xml><?xml version="1.0" encoding="utf-8"?>
<formControlPr xmlns="http://schemas.microsoft.com/office/spreadsheetml/2009/9/main" objectType="CheckBox" lockText="1" noThreeD="1"/>
</file>

<file path=xl/ctrlProps/ctrlProp1924.xml><?xml version="1.0" encoding="utf-8"?>
<formControlPr xmlns="http://schemas.microsoft.com/office/spreadsheetml/2009/9/main" objectType="CheckBox" lockText="1" noThreeD="1"/>
</file>

<file path=xl/ctrlProps/ctrlProp1925.xml><?xml version="1.0" encoding="utf-8"?>
<formControlPr xmlns="http://schemas.microsoft.com/office/spreadsheetml/2009/9/main" objectType="CheckBox" lockText="1" noThreeD="1"/>
</file>

<file path=xl/ctrlProps/ctrlProp1926.xml><?xml version="1.0" encoding="utf-8"?>
<formControlPr xmlns="http://schemas.microsoft.com/office/spreadsheetml/2009/9/main" objectType="CheckBox" lockText="1" noThreeD="1"/>
</file>

<file path=xl/ctrlProps/ctrlProp1927.xml><?xml version="1.0" encoding="utf-8"?>
<formControlPr xmlns="http://schemas.microsoft.com/office/spreadsheetml/2009/9/main" objectType="CheckBox" lockText="1" noThreeD="1"/>
</file>

<file path=xl/ctrlProps/ctrlProp1928.xml><?xml version="1.0" encoding="utf-8"?>
<formControlPr xmlns="http://schemas.microsoft.com/office/spreadsheetml/2009/9/main" objectType="CheckBox" lockText="1" noThreeD="1"/>
</file>

<file path=xl/ctrlProps/ctrlProp1929.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30.xml><?xml version="1.0" encoding="utf-8"?>
<formControlPr xmlns="http://schemas.microsoft.com/office/spreadsheetml/2009/9/main" objectType="CheckBox" lockText="1" noThreeD="1"/>
</file>

<file path=xl/ctrlProps/ctrlProp1931.xml><?xml version="1.0" encoding="utf-8"?>
<formControlPr xmlns="http://schemas.microsoft.com/office/spreadsheetml/2009/9/main" objectType="CheckBox" lockText="1" noThreeD="1"/>
</file>

<file path=xl/ctrlProps/ctrlProp1932.xml><?xml version="1.0" encoding="utf-8"?>
<formControlPr xmlns="http://schemas.microsoft.com/office/spreadsheetml/2009/9/main" objectType="CheckBox" lockText="1" noThreeD="1"/>
</file>

<file path=xl/ctrlProps/ctrlProp1933.xml><?xml version="1.0" encoding="utf-8"?>
<formControlPr xmlns="http://schemas.microsoft.com/office/spreadsheetml/2009/9/main" objectType="CheckBox" lockText="1" noThreeD="1"/>
</file>

<file path=xl/ctrlProps/ctrlProp1934.xml><?xml version="1.0" encoding="utf-8"?>
<formControlPr xmlns="http://schemas.microsoft.com/office/spreadsheetml/2009/9/main" objectType="CheckBox" lockText="1" noThreeD="1"/>
</file>

<file path=xl/ctrlProps/ctrlProp1935.xml><?xml version="1.0" encoding="utf-8"?>
<formControlPr xmlns="http://schemas.microsoft.com/office/spreadsheetml/2009/9/main" objectType="CheckBox" lockText="1" noThreeD="1"/>
</file>

<file path=xl/ctrlProps/ctrlProp1936.xml><?xml version="1.0" encoding="utf-8"?>
<formControlPr xmlns="http://schemas.microsoft.com/office/spreadsheetml/2009/9/main" objectType="CheckBox" lockText="1" noThreeD="1"/>
</file>

<file path=xl/ctrlProps/ctrlProp1937.xml><?xml version="1.0" encoding="utf-8"?>
<formControlPr xmlns="http://schemas.microsoft.com/office/spreadsheetml/2009/9/main" objectType="CheckBox" lockText="1" noThreeD="1"/>
</file>

<file path=xl/ctrlProps/ctrlProp1938.xml><?xml version="1.0" encoding="utf-8"?>
<formControlPr xmlns="http://schemas.microsoft.com/office/spreadsheetml/2009/9/main" objectType="CheckBox" lockText="1" noThreeD="1"/>
</file>

<file path=xl/ctrlProps/ctrlProp1939.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40.xml><?xml version="1.0" encoding="utf-8"?>
<formControlPr xmlns="http://schemas.microsoft.com/office/spreadsheetml/2009/9/main" objectType="CheckBox" lockText="1" noThreeD="1"/>
</file>

<file path=xl/ctrlProps/ctrlProp1941.xml><?xml version="1.0" encoding="utf-8"?>
<formControlPr xmlns="http://schemas.microsoft.com/office/spreadsheetml/2009/9/main" objectType="CheckBox" lockText="1" noThreeD="1"/>
</file>

<file path=xl/ctrlProps/ctrlProp1942.xml><?xml version="1.0" encoding="utf-8"?>
<formControlPr xmlns="http://schemas.microsoft.com/office/spreadsheetml/2009/9/main" objectType="CheckBox" lockText="1" noThreeD="1"/>
</file>

<file path=xl/ctrlProps/ctrlProp1943.xml><?xml version="1.0" encoding="utf-8"?>
<formControlPr xmlns="http://schemas.microsoft.com/office/spreadsheetml/2009/9/main" objectType="CheckBox" lockText="1" noThreeD="1"/>
</file>

<file path=xl/ctrlProps/ctrlProp1944.xml><?xml version="1.0" encoding="utf-8"?>
<formControlPr xmlns="http://schemas.microsoft.com/office/spreadsheetml/2009/9/main" objectType="CheckBox" lockText="1" noThreeD="1"/>
</file>

<file path=xl/ctrlProps/ctrlProp1945.xml><?xml version="1.0" encoding="utf-8"?>
<formControlPr xmlns="http://schemas.microsoft.com/office/spreadsheetml/2009/9/main" objectType="CheckBox" lockText="1" noThreeD="1"/>
</file>

<file path=xl/ctrlProps/ctrlProp1946.xml><?xml version="1.0" encoding="utf-8"?>
<formControlPr xmlns="http://schemas.microsoft.com/office/spreadsheetml/2009/9/main" objectType="CheckBox" lockText="1" noThreeD="1"/>
</file>

<file path=xl/ctrlProps/ctrlProp1947.xml><?xml version="1.0" encoding="utf-8"?>
<formControlPr xmlns="http://schemas.microsoft.com/office/spreadsheetml/2009/9/main" objectType="CheckBox" lockText="1" noThreeD="1"/>
</file>

<file path=xl/ctrlProps/ctrlProp1948.xml><?xml version="1.0" encoding="utf-8"?>
<formControlPr xmlns="http://schemas.microsoft.com/office/spreadsheetml/2009/9/main" objectType="CheckBox" lockText="1" noThreeD="1"/>
</file>

<file path=xl/ctrlProps/ctrlProp1949.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50.xml><?xml version="1.0" encoding="utf-8"?>
<formControlPr xmlns="http://schemas.microsoft.com/office/spreadsheetml/2009/9/main" objectType="CheckBox" lockText="1" noThreeD="1"/>
</file>

<file path=xl/ctrlProps/ctrlProp1951.xml><?xml version="1.0" encoding="utf-8"?>
<formControlPr xmlns="http://schemas.microsoft.com/office/spreadsheetml/2009/9/main" objectType="CheckBox" lockText="1" noThreeD="1"/>
</file>

<file path=xl/ctrlProps/ctrlProp1952.xml><?xml version="1.0" encoding="utf-8"?>
<formControlPr xmlns="http://schemas.microsoft.com/office/spreadsheetml/2009/9/main" objectType="CheckBox" lockText="1" noThreeD="1"/>
</file>

<file path=xl/ctrlProps/ctrlProp1953.xml><?xml version="1.0" encoding="utf-8"?>
<formControlPr xmlns="http://schemas.microsoft.com/office/spreadsheetml/2009/9/main" objectType="CheckBox" lockText="1" noThreeD="1"/>
</file>

<file path=xl/ctrlProps/ctrlProp1954.xml><?xml version="1.0" encoding="utf-8"?>
<formControlPr xmlns="http://schemas.microsoft.com/office/spreadsheetml/2009/9/main" objectType="CheckBox" lockText="1" noThreeD="1"/>
</file>

<file path=xl/ctrlProps/ctrlProp1955.xml><?xml version="1.0" encoding="utf-8"?>
<formControlPr xmlns="http://schemas.microsoft.com/office/spreadsheetml/2009/9/main" objectType="CheckBox" lockText="1" noThreeD="1"/>
</file>

<file path=xl/ctrlProps/ctrlProp1956.xml><?xml version="1.0" encoding="utf-8"?>
<formControlPr xmlns="http://schemas.microsoft.com/office/spreadsheetml/2009/9/main" objectType="CheckBox" lockText="1" noThreeD="1"/>
</file>

<file path=xl/ctrlProps/ctrlProp1957.xml><?xml version="1.0" encoding="utf-8"?>
<formControlPr xmlns="http://schemas.microsoft.com/office/spreadsheetml/2009/9/main" objectType="CheckBox" lockText="1" noThreeD="1"/>
</file>

<file path=xl/ctrlProps/ctrlProp1958.xml><?xml version="1.0" encoding="utf-8"?>
<formControlPr xmlns="http://schemas.microsoft.com/office/spreadsheetml/2009/9/main" objectType="CheckBox" lockText="1" noThreeD="1"/>
</file>

<file path=xl/ctrlProps/ctrlProp1959.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60.xml><?xml version="1.0" encoding="utf-8"?>
<formControlPr xmlns="http://schemas.microsoft.com/office/spreadsheetml/2009/9/main" objectType="CheckBox" lockText="1" noThreeD="1"/>
</file>

<file path=xl/ctrlProps/ctrlProp1961.xml><?xml version="1.0" encoding="utf-8"?>
<formControlPr xmlns="http://schemas.microsoft.com/office/spreadsheetml/2009/9/main" objectType="CheckBox" lockText="1" noThreeD="1"/>
</file>

<file path=xl/ctrlProps/ctrlProp1962.xml><?xml version="1.0" encoding="utf-8"?>
<formControlPr xmlns="http://schemas.microsoft.com/office/spreadsheetml/2009/9/main" objectType="CheckBox" lockText="1" noThreeD="1"/>
</file>

<file path=xl/ctrlProps/ctrlProp1963.xml><?xml version="1.0" encoding="utf-8"?>
<formControlPr xmlns="http://schemas.microsoft.com/office/spreadsheetml/2009/9/main" objectType="CheckBox" lockText="1" noThreeD="1"/>
</file>

<file path=xl/ctrlProps/ctrlProp1964.xml><?xml version="1.0" encoding="utf-8"?>
<formControlPr xmlns="http://schemas.microsoft.com/office/spreadsheetml/2009/9/main" objectType="CheckBox" lockText="1" noThreeD="1"/>
</file>

<file path=xl/ctrlProps/ctrlProp1965.xml><?xml version="1.0" encoding="utf-8"?>
<formControlPr xmlns="http://schemas.microsoft.com/office/spreadsheetml/2009/9/main" objectType="CheckBox" lockText="1" noThreeD="1"/>
</file>

<file path=xl/ctrlProps/ctrlProp1966.xml><?xml version="1.0" encoding="utf-8"?>
<formControlPr xmlns="http://schemas.microsoft.com/office/spreadsheetml/2009/9/main" objectType="CheckBox" lockText="1" noThreeD="1"/>
</file>

<file path=xl/ctrlProps/ctrlProp1967.xml><?xml version="1.0" encoding="utf-8"?>
<formControlPr xmlns="http://schemas.microsoft.com/office/spreadsheetml/2009/9/main" objectType="CheckBox" lockText="1" noThreeD="1"/>
</file>

<file path=xl/ctrlProps/ctrlProp1968.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fmlaLink="$X$36"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W$87"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W$85"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W$30"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X$30"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fmlaLink="$W$27"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314325</xdr:colOff>
      <xdr:row>58</xdr:row>
      <xdr:rowOff>0</xdr:rowOff>
    </xdr:from>
    <xdr:to>
      <xdr:col>4</xdr:col>
      <xdr:colOff>266700</xdr:colOff>
      <xdr:row>58</xdr:row>
      <xdr:rowOff>0</xdr:rowOff>
    </xdr:to>
    <xdr:sp macro="" textlink="">
      <xdr:nvSpPr>
        <xdr:cNvPr id="4290" name="Text Box 123">
          <a:extLst>
            <a:ext uri="{FF2B5EF4-FFF2-40B4-BE49-F238E27FC236}">
              <a16:creationId xmlns:a16="http://schemas.microsoft.com/office/drawing/2014/main" id="{00000000-0008-0000-0000-0000C2100000}"/>
            </a:ext>
          </a:extLst>
        </xdr:cNvPr>
        <xdr:cNvSpPr txBox="1">
          <a:spLocks noChangeArrowheads="1"/>
        </xdr:cNvSpPr>
      </xdr:nvSpPr>
      <xdr:spPr bwMode="auto">
        <a:xfrm>
          <a:off x="1123950" y="10144125"/>
          <a:ext cx="266700" cy="0"/>
        </a:xfrm>
        <a:prstGeom prst="rect">
          <a:avLst/>
        </a:prstGeom>
        <a:noFill/>
        <a:ln w="9525">
          <a:noFill/>
          <a:miter lim="800000"/>
          <a:headEnd/>
          <a:tailEnd/>
        </a:ln>
      </xdr:spPr>
      <xdr:txBody>
        <a:bodyPr vertOverflow="clip" wrap="square" lIns="27432" tIns="0" rIns="0" bIns="22860" anchor="b" upright="1"/>
        <a:lstStyle/>
        <a:p>
          <a:pPr algn="l" rtl="0">
            <a:defRPr sz="1000"/>
          </a:pPr>
          <a:r>
            <a:rPr lang="de-AT" sz="1100" b="0" i="0" u="none" strike="noStrike" baseline="0">
              <a:solidFill>
                <a:srgbClr val="000000"/>
              </a:solidFill>
              <a:latin typeface="Arial"/>
              <a:cs typeface="Arial"/>
            </a:rPr>
            <a:t>,am</a:t>
          </a:r>
        </a:p>
      </xdr:txBody>
    </xdr:sp>
    <xdr:clientData/>
  </xdr:twoCellAnchor>
  <xdr:twoCellAnchor>
    <xdr:from>
      <xdr:col>21</xdr:col>
      <xdr:colOff>523875</xdr:colOff>
      <xdr:row>58</xdr:row>
      <xdr:rowOff>0</xdr:rowOff>
    </xdr:from>
    <xdr:to>
      <xdr:col>21</xdr:col>
      <xdr:colOff>314325</xdr:colOff>
      <xdr:row>58</xdr:row>
      <xdr:rowOff>0</xdr:rowOff>
    </xdr:to>
    <xdr:sp macro="" textlink="">
      <xdr:nvSpPr>
        <xdr:cNvPr id="4620" name="Text Box 153">
          <a:extLst>
            <a:ext uri="{FF2B5EF4-FFF2-40B4-BE49-F238E27FC236}">
              <a16:creationId xmlns:a16="http://schemas.microsoft.com/office/drawing/2014/main" id="{00000000-0008-0000-0000-00000C120000}"/>
            </a:ext>
          </a:extLst>
        </xdr:cNvPr>
        <xdr:cNvSpPr txBox="1">
          <a:spLocks noChangeArrowheads="1"/>
        </xdr:cNvSpPr>
      </xdr:nvSpPr>
      <xdr:spPr bwMode="auto">
        <a:xfrm>
          <a:off x="6781800" y="105251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523875</xdr:colOff>
      <xdr:row>58</xdr:row>
      <xdr:rowOff>0</xdr:rowOff>
    </xdr:from>
    <xdr:to>
      <xdr:col>21</xdr:col>
      <xdr:colOff>314325</xdr:colOff>
      <xdr:row>58</xdr:row>
      <xdr:rowOff>0</xdr:rowOff>
    </xdr:to>
    <xdr:sp macro="" textlink="">
      <xdr:nvSpPr>
        <xdr:cNvPr id="4621" name="Text Box 156">
          <a:extLst>
            <a:ext uri="{FF2B5EF4-FFF2-40B4-BE49-F238E27FC236}">
              <a16:creationId xmlns:a16="http://schemas.microsoft.com/office/drawing/2014/main" id="{00000000-0008-0000-0000-00000D120000}"/>
            </a:ext>
          </a:extLst>
        </xdr:cNvPr>
        <xdr:cNvSpPr txBox="1">
          <a:spLocks noChangeArrowheads="1"/>
        </xdr:cNvSpPr>
      </xdr:nvSpPr>
      <xdr:spPr bwMode="auto">
        <a:xfrm>
          <a:off x="6781800" y="105251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523875</xdr:colOff>
      <xdr:row>58</xdr:row>
      <xdr:rowOff>0</xdr:rowOff>
    </xdr:from>
    <xdr:to>
      <xdr:col>21</xdr:col>
      <xdr:colOff>314325</xdr:colOff>
      <xdr:row>58</xdr:row>
      <xdr:rowOff>0</xdr:rowOff>
    </xdr:to>
    <xdr:sp macro="" textlink="">
      <xdr:nvSpPr>
        <xdr:cNvPr id="4622" name="Text Box 159">
          <a:extLst>
            <a:ext uri="{FF2B5EF4-FFF2-40B4-BE49-F238E27FC236}">
              <a16:creationId xmlns:a16="http://schemas.microsoft.com/office/drawing/2014/main" id="{00000000-0008-0000-0000-00000E120000}"/>
            </a:ext>
          </a:extLst>
        </xdr:cNvPr>
        <xdr:cNvSpPr txBox="1">
          <a:spLocks noChangeArrowheads="1"/>
        </xdr:cNvSpPr>
      </xdr:nvSpPr>
      <xdr:spPr bwMode="auto">
        <a:xfrm>
          <a:off x="6781800" y="105251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466725</xdr:colOff>
      <xdr:row>58</xdr:row>
      <xdr:rowOff>0</xdr:rowOff>
    </xdr:from>
    <xdr:to>
      <xdr:col>21</xdr:col>
      <xdr:colOff>314325</xdr:colOff>
      <xdr:row>58</xdr:row>
      <xdr:rowOff>0</xdr:rowOff>
    </xdr:to>
    <xdr:sp macro="" textlink="">
      <xdr:nvSpPr>
        <xdr:cNvPr id="4623" name="Line 161">
          <a:extLst>
            <a:ext uri="{FF2B5EF4-FFF2-40B4-BE49-F238E27FC236}">
              <a16:creationId xmlns:a16="http://schemas.microsoft.com/office/drawing/2014/main" id="{00000000-0008-0000-0000-00000F120000}"/>
            </a:ext>
          </a:extLst>
        </xdr:cNvPr>
        <xdr:cNvSpPr>
          <a:spLocks noChangeShapeType="1"/>
        </xdr:cNvSpPr>
      </xdr:nvSpPr>
      <xdr:spPr bwMode="auto">
        <a:xfrm>
          <a:off x="6781800" y="10525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58</xdr:row>
      <xdr:rowOff>0</xdr:rowOff>
    </xdr:from>
    <xdr:to>
      <xdr:col>4</xdr:col>
      <xdr:colOff>266700</xdr:colOff>
      <xdr:row>58</xdr:row>
      <xdr:rowOff>0</xdr:rowOff>
    </xdr:to>
    <xdr:sp macro="" textlink="">
      <xdr:nvSpPr>
        <xdr:cNvPr id="4295" name="Text Box 168">
          <a:extLst>
            <a:ext uri="{FF2B5EF4-FFF2-40B4-BE49-F238E27FC236}">
              <a16:creationId xmlns:a16="http://schemas.microsoft.com/office/drawing/2014/main" id="{00000000-0008-0000-0000-0000C7100000}"/>
            </a:ext>
          </a:extLst>
        </xdr:cNvPr>
        <xdr:cNvSpPr txBox="1">
          <a:spLocks noChangeArrowheads="1"/>
        </xdr:cNvSpPr>
      </xdr:nvSpPr>
      <xdr:spPr bwMode="auto">
        <a:xfrm>
          <a:off x="1123950" y="10144125"/>
          <a:ext cx="266700" cy="0"/>
        </a:xfrm>
        <a:prstGeom prst="rect">
          <a:avLst/>
        </a:prstGeom>
        <a:noFill/>
        <a:ln w="9525">
          <a:noFill/>
          <a:miter lim="800000"/>
          <a:headEnd/>
          <a:tailEnd/>
        </a:ln>
      </xdr:spPr>
      <xdr:txBody>
        <a:bodyPr vertOverflow="clip" wrap="square" lIns="27432" tIns="0" rIns="0" bIns="22860" anchor="b" upright="1"/>
        <a:lstStyle/>
        <a:p>
          <a:pPr algn="l" rtl="0">
            <a:defRPr sz="1000"/>
          </a:pPr>
          <a:r>
            <a:rPr lang="de-AT" sz="1100" b="0" i="0" u="none" strike="noStrike" baseline="0">
              <a:solidFill>
                <a:srgbClr val="000000"/>
              </a:solidFill>
              <a:latin typeface="Arial"/>
              <a:cs typeface="Arial"/>
            </a:rPr>
            <a:t>,am</a:t>
          </a:r>
        </a:p>
      </xdr:txBody>
    </xdr:sp>
    <xdr:clientData/>
  </xdr:twoCellAnchor>
  <xdr:twoCellAnchor>
    <xdr:from>
      <xdr:col>9</xdr:col>
      <xdr:colOff>142875</xdr:colOff>
      <xdr:row>58</xdr:row>
      <xdr:rowOff>0</xdr:rowOff>
    </xdr:from>
    <xdr:to>
      <xdr:col>18</xdr:col>
      <xdr:colOff>114300</xdr:colOff>
      <xdr:row>58</xdr:row>
      <xdr:rowOff>0</xdr:rowOff>
    </xdr:to>
    <xdr:sp macro="" textlink="">
      <xdr:nvSpPr>
        <xdr:cNvPr id="4304" name="Text Box 249">
          <a:extLst>
            <a:ext uri="{FF2B5EF4-FFF2-40B4-BE49-F238E27FC236}">
              <a16:creationId xmlns:a16="http://schemas.microsoft.com/office/drawing/2014/main" id="{00000000-0008-0000-0000-0000D0100000}"/>
            </a:ext>
          </a:extLst>
        </xdr:cNvPr>
        <xdr:cNvSpPr txBox="1">
          <a:spLocks noChangeArrowheads="1"/>
        </xdr:cNvSpPr>
      </xdr:nvSpPr>
      <xdr:spPr bwMode="auto">
        <a:xfrm>
          <a:off x="2838450" y="10144125"/>
          <a:ext cx="2800350" cy="0"/>
        </a:xfrm>
        <a:prstGeom prst="rect">
          <a:avLst/>
        </a:prstGeom>
        <a:noFill/>
        <a:ln w="9525">
          <a:noFill/>
          <a:miter lim="800000"/>
          <a:headEnd/>
          <a:tailEnd/>
        </a:ln>
      </xdr:spPr>
      <xdr:txBody>
        <a:bodyPr vertOverflow="clip" wrap="square" lIns="27432" tIns="22860" rIns="0" bIns="0" anchor="t" upright="1"/>
        <a:lstStyle/>
        <a:p>
          <a:pPr algn="l" rtl="0">
            <a:defRPr sz="1000"/>
          </a:pPr>
          <a:r>
            <a:rPr lang="de-AT" sz="1100" b="0" i="0" u="none" strike="noStrike" baseline="0">
              <a:solidFill>
                <a:srgbClr val="000000"/>
              </a:solidFill>
              <a:latin typeface="Arial"/>
              <a:cs typeface="Arial"/>
            </a:rPr>
            <a:t>teilweise Änderung des Verwendungszweckes</a:t>
          </a:r>
        </a:p>
      </xdr:txBody>
    </xdr:sp>
    <xdr:clientData/>
  </xdr:twoCellAnchor>
  <xdr:twoCellAnchor>
    <xdr:from>
      <xdr:col>21</xdr:col>
      <xdr:colOff>466725</xdr:colOff>
      <xdr:row>58</xdr:row>
      <xdr:rowOff>0</xdr:rowOff>
    </xdr:from>
    <xdr:to>
      <xdr:col>21</xdr:col>
      <xdr:colOff>314325</xdr:colOff>
      <xdr:row>58</xdr:row>
      <xdr:rowOff>0</xdr:rowOff>
    </xdr:to>
    <xdr:sp macro="" textlink="">
      <xdr:nvSpPr>
        <xdr:cNvPr id="4626" name="Line 360">
          <a:extLst>
            <a:ext uri="{FF2B5EF4-FFF2-40B4-BE49-F238E27FC236}">
              <a16:creationId xmlns:a16="http://schemas.microsoft.com/office/drawing/2014/main" id="{00000000-0008-0000-0000-000012120000}"/>
            </a:ext>
          </a:extLst>
        </xdr:cNvPr>
        <xdr:cNvSpPr>
          <a:spLocks noChangeShapeType="1"/>
        </xdr:cNvSpPr>
      </xdr:nvSpPr>
      <xdr:spPr bwMode="auto">
        <a:xfrm>
          <a:off x="6781800" y="10525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314325</xdr:colOff>
      <xdr:row>58</xdr:row>
      <xdr:rowOff>0</xdr:rowOff>
    </xdr:from>
    <xdr:to>
      <xdr:col>2</xdr:col>
      <xdr:colOff>314325</xdr:colOff>
      <xdr:row>58</xdr:row>
      <xdr:rowOff>0</xdr:rowOff>
    </xdr:to>
    <xdr:sp macro="" textlink="">
      <xdr:nvSpPr>
        <xdr:cNvPr id="4302" name="Text Box 384">
          <a:extLst>
            <a:ext uri="{FF2B5EF4-FFF2-40B4-BE49-F238E27FC236}">
              <a16:creationId xmlns:a16="http://schemas.microsoft.com/office/drawing/2014/main" id="{00000000-0008-0000-0000-0000CE100000}"/>
            </a:ext>
          </a:extLst>
        </xdr:cNvPr>
        <xdr:cNvSpPr txBox="1">
          <a:spLocks noChangeArrowheads="1"/>
        </xdr:cNvSpPr>
      </xdr:nvSpPr>
      <xdr:spPr bwMode="auto">
        <a:xfrm>
          <a:off x="809625" y="10144125"/>
          <a:ext cx="0" cy="0"/>
        </a:xfrm>
        <a:prstGeom prst="rect">
          <a:avLst/>
        </a:prstGeom>
        <a:noFill/>
        <a:ln w="9525">
          <a:noFill/>
          <a:miter lim="800000"/>
          <a:headEnd/>
          <a:tailEnd/>
        </a:ln>
      </xdr:spPr>
      <xdr:txBody>
        <a:bodyPr vertOverflow="clip" wrap="square" lIns="27432" tIns="0" rIns="0" bIns="22860" anchor="b" upright="1"/>
        <a:lstStyle/>
        <a:p>
          <a:pPr algn="l" rtl="0">
            <a:defRPr sz="1000"/>
          </a:pPr>
          <a:r>
            <a:rPr lang="de-AT" sz="1100" b="0" i="0" u="none" strike="noStrike" baseline="0">
              <a:solidFill>
                <a:srgbClr val="000000"/>
              </a:solidFill>
              <a:latin typeface="Arial"/>
              <a:cs typeface="Arial"/>
            </a:rPr>
            <a:t> am</a:t>
          </a:r>
        </a:p>
      </xdr:txBody>
    </xdr:sp>
    <xdr:clientData/>
  </xdr:twoCellAnchor>
  <xdr:twoCellAnchor>
    <xdr:from>
      <xdr:col>2</xdr:col>
      <xdr:colOff>2382</xdr:colOff>
      <xdr:row>58</xdr:row>
      <xdr:rowOff>0</xdr:rowOff>
    </xdr:from>
    <xdr:to>
      <xdr:col>2</xdr:col>
      <xdr:colOff>2382</xdr:colOff>
      <xdr:row>58</xdr:row>
      <xdr:rowOff>0</xdr:rowOff>
    </xdr:to>
    <xdr:sp macro="" textlink="">
      <xdr:nvSpPr>
        <xdr:cNvPr id="4343" name="Text Box 384">
          <a:extLst>
            <a:ext uri="{FF2B5EF4-FFF2-40B4-BE49-F238E27FC236}">
              <a16:creationId xmlns:a16="http://schemas.microsoft.com/office/drawing/2014/main" id="{00000000-0008-0000-0000-0000F7100000}"/>
            </a:ext>
          </a:extLst>
        </xdr:cNvPr>
        <xdr:cNvSpPr txBox="1">
          <a:spLocks noChangeArrowheads="1"/>
        </xdr:cNvSpPr>
      </xdr:nvSpPr>
      <xdr:spPr bwMode="auto">
        <a:xfrm>
          <a:off x="495300" y="10144125"/>
          <a:ext cx="0" cy="0"/>
        </a:xfrm>
        <a:prstGeom prst="rect">
          <a:avLst/>
        </a:prstGeom>
        <a:noFill/>
        <a:ln w="9525">
          <a:noFill/>
          <a:miter lim="800000"/>
          <a:headEnd/>
          <a:tailEnd/>
        </a:ln>
      </xdr:spPr>
      <xdr:txBody>
        <a:bodyPr vertOverflow="clip" wrap="square" lIns="27432" tIns="0" rIns="0" bIns="22860" anchor="b" upright="1"/>
        <a:lstStyle/>
        <a:p>
          <a:pPr algn="l" rtl="0">
            <a:defRPr sz="1000"/>
          </a:pPr>
          <a:r>
            <a:rPr lang="de-AT" sz="1100" b="0" i="0" u="none" strike="noStrike" baseline="0">
              <a:solidFill>
                <a:srgbClr val="000000"/>
              </a:solidFill>
              <a:latin typeface="Arial"/>
              <a:cs typeface="Arial"/>
            </a:rPr>
            <a:t> am</a:t>
          </a:r>
        </a:p>
      </xdr:txBody>
    </xdr:sp>
    <xdr:clientData/>
  </xdr:twoCellAnchor>
  <mc:AlternateContent xmlns:mc="http://schemas.openxmlformats.org/markup-compatibility/2006">
    <mc:Choice xmlns:a14="http://schemas.microsoft.com/office/drawing/2010/main" Requires="a14">
      <xdr:twoCellAnchor>
        <xdr:from>
          <xdr:col>1</xdr:col>
          <xdr:colOff>161925</xdr:colOff>
          <xdr:row>32</xdr:row>
          <xdr:rowOff>19050</xdr:rowOff>
        </xdr:from>
        <xdr:to>
          <xdr:col>2</xdr:col>
          <xdr:colOff>285750</xdr:colOff>
          <xdr:row>33</xdr:row>
          <xdr:rowOff>19050</xdr:rowOff>
        </xdr:to>
        <xdr:sp macro="" textlink="">
          <xdr:nvSpPr>
            <xdr:cNvPr id="4330" name="Check Box 1258"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31</xdr:row>
          <xdr:rowOff>19050</xdr:rowOff>
        </xdr:from>
        <xdr:to>
          <xdr:col>2</xdr:col>
          <xdr:colOff>285750</xdr:colOff>
          <xdr:row>32</xdr:row>
          <xdr:rowOff>19050</xdr:rowOff>
        </xdr:to>
        <xdr:sp macro="" textlink="">
          <xdr:nvSpPr>
            <xdr:cNvPr id="4331" name="Check Box 1259" hidden="1">
              <a:extLst>
                <a:ext uri="{63B3BB69-23CF-44E3-9099-C40C66FF867C}">
                  <a14:compatExt spid="_x0000_s4331"/>
                </a:ext>
                <a:ext uri="{FF2B5EF4-FFF2-40B4-BE49-F238E27FC236}">
                  <a16:creationId xmlns:a16="http://schemas.microsoft.com/office/drawing/2014/main" id="{00000000-0008-0000-0000-0000E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33</xdr:row>
          <xdr:rowOff>9525</xdr:rowOff>
        </xdr:from>
        <xdr:to>
          <xdr:col>2</xdr:col>
          <xdr:colOff>285750</xdr:colOff>
          <xdr:row>34</xdr:row>
          <xdr:rowOff>9525</xdr:rowOff>
        </xdr:to>
        <xdr:sp macro="" textlink="">
          <xdr:nvSpPr>
            <xdr:cNvPr id="4332" name="Check Box 1260" hidden="1">
              <a:extLst>
                <a:ext uri="{63B3BB69-23CF-44E3-9099-C40C66FF867C}">
                  <a14:compatExt spid="_x0000_s4332"/>
                </a:ext>
                <a:ext uri="{FF2B5EF4-FFF2-40B4-BE49-F238E27FC236}">
                  <a16:creationId xmlns:a16="http://schemas.microsoft.com/office/drawing/2014/main" id="{00000000-0008-0000-0000-0000E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34</xdr:row>
          <xdr:rowOff>180975</xdr:rowOff>
        </xdr:from>
        <xdr:to>
          <xdr:col>2</xdr:col>
          <xdr:colOff>285750</xdr:colOff>
          <xdr:row>35</xdr:row>
          <xdr:rowOff>180975</xdr:rowOff>
        </xdr:to>
        <xdr:sp macro="" textlink="">
          <xdr:nvSpPr>
            <xdr:cNvPr id="4334" name="Check Box 1262" hidden="1">
              <a:extLst>
                <a:ext uri="{63B3BB69-23CF-44E3-9099-C40C66FF867C}">
                  <a14:compatExt spid="_x0000_s4334"/>
                </a:ext>
                <a:ext uri="{FF2B5EF4-FFF2-40B4-BE49-F238E27FC236}">
                  <a16:creationId xmlns:a16="http://schemas.microsoft.com/office/drawing/2014/main" id="{00000000-0008-0000-0000-0000E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30</xdr:row>
          <xdr:rowOff>19050</xdr:rowOff>
        </xdr:from>
        <xdr:to>
          <xdr:col>2</xdr:col>
          <xdr:colOff>285750</xdr:colOff>
          <xdr:row>31</xdr:row>
          <xdr:rowOff>19050</xdr:rowOff>
        </xdr:to>
        <xdr:sp macro="" textlink="">
          <xdr:nvSpPr>
            <xdr:cNvPr id="4335" name="Check Box 1263"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38</xdr:row>
          <xdr:rowOff>38100</xdr:rowOff>
        </xdr:from>
        <xdr:to>
          <xdr:col>2</xdr:col>
          <xdr:colOff>285750</xdr:colOff>
          <xdr:row>39</xdr:row>
          <xdr:rowOff>38100</xdr:rowOff>
        </xdr:to>
        <xdr:sp macro="" textlink="">
          <xdr:nvSpPr>
            <xdr:cNvPr id="4337" name="Check Box 1265" hidden="1">
              <a:extLst>
                <a:ext uri="{63B3BB69-23CF-44E3-9099-C40C66FF867C}">
                  <a14:compatExt spid="_x0000_s4337"/>
                </a:ext>
                <a:ext uri="{FF2B5EF4-FFF2-40B4-BE49-F238E27FC236}">
                  <a16:creationId xmlns:a16="http://schemas.microsoft.com/office/drawing/2014/main" id="{00000000-0008-0000-0000-0000F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45</xdr:row>
          <xdr:rowOff>0</xdr:rowOff>
        </xdr:from>
        <xdr:to>
          <xdr:col>2</xdr:col>
          <xdr:colOff>295275</xdr:colOff>
          <xdr:row>46</xdr:row>
          <xdr:rowOff>0</xdr:rowOff>
        </xdr:to>
        <xdr:sp macro="" textlink="">
          <xdr:nvSpPr>
            <xdr:cNvPr id="4340" name="Check Box 1268" hidden="1">
              <a:extLst>
                <a:ext uri="{63B3BB69-23CF-44E3-9099-C40C66FF867C}">
                  <a14:compatExt spid="_x0000_s4340"/>
                </a:ext>
                <a:ext uri="{FF2B5EF4-FFF2-40B4-BE49-F238E27FC236}">
                  <a16:creationId xmlns:a16="http://schemas.microsoft.com/office/drawing/2014/main" id="{00000000-0008-0000-0000-0000F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219075</xdr:colOff>
          <xdr:row>26</xdr:row>
          <xdr:rowOff>9525</xdr:rowOff>
        </xdr:from>
        <xdr:to>
          <xdr:col>6</xdr:col>
          <xdr:colOff>304800</xdr:colOff>
          <xdr:row>27</xdr:row>
          <xdr:rowOff>9525</xdr:rowOff>
        </xdr:to>
        <xdr:sp macro="" textlink="">
          <xdr:nvSpPr>
            <xdr:cNvPr id="4356" name="Check Box 1284" hidden="1">
              <a:extLst>
                <a:ext uri="{63B3BB69-23CF-44E3-9099-C40C66FF867C}">
                  <a14:compatExt spid="_x0000_s4356"/>
                </a:ext>
                <a:ext uri="{FF2B5EF4-FFF2-40B4-BE49-F238E27FC236}">
                  <a16:creationId xmlns:a16="http://schemas.microsoft.com/office/drawing/2014/main" id="{00000000-0008-0000-0000-00000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Gp.</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304800</xdr:colOff>
          <xdr:row>26</xdr:row>
          <xdr:rowOff>9525</xdr:rowOff>
        </xdr:from>
        <xdr:to>
          <xdr:col>8</xdr:col>
          <xdr:colOff>142875</xdr:colOff>
          <xdr:row>27</xdr:row>
          <xdr:rowOff>9525</xdr:rowOff>
        </xdr:to>
        <xdr:sp macro="" textlink="">
          <xdr:nvSpPr>
            <xdr:cNvPr id="4357" name="Check Box 1285" hidden="1">
              <a:extLst>
                <a:ext uri="{63B3BB69-23CF-44E3-9099-C40C66FF867C}">
                  <a14:compatExt spid="_x0000_s4357"/>
                </a:ext>
                <a:ext uri="{FF2B5EF4-FFF2-40B4-BE49-F238E27FC236}">
                  <a16:creationId xmlns:a16="http://schemas.microsoft.com/office/drawing/2014/main" id="{00000000-0008-0000-0000-00000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Bp.</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34</xdr:row>
          <xdr:rowOff>0</xdr:rowOff>
        </xdr:from>
        <xdr:to>
          <xdr:col>2</xdr:col>
          <xdr:colOff>285750</xdr:colOff>
          <xdr:row>35</xdr:row>
          <xdr:rowOff>0</xdr:rowOff>
        </xdr:to>
        <xdr:sp macro="" textlink="">
          <xdr:nvSpPr>
            <xdr:cNvPr id="4361" name="Check Box 1289" hidden="1">
              <a:extLst>
                <a:ext uri="{63B3BB69-23CF-44E3-9099-C40C66FF867C}">
                  <a14:compatExt spid="_x0000_s4361"/>
                </a:ext>
                <a:ext uri="{FF2B5EF4-FFF2-40B4-BE49-F238E27FC236}">
                  <a16:creationId xmlns:a16="http://schemas.microsoft.com/office/drawing/2014/main" id="{00000000-0008-0000-00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41</xdr:row>
          <xdr:rowOff>38100</xdr:rowOff>
        </xdr:from>
        <xdr:to>
          <xdr:col>2</xdr:col>
          <xdr:colOff>285750</xdr:colOff>
          <xdr:row>43</xdr:row>
          <xdr:rowOff>38100</xdr:rowOff>
        </xdr:to>
        <xdr:sp macro="" textlink="">
          <xdr:nvSpPr>
            <xdr:cNvPr id="4556" name="Check Box 1484" hidden="1">
              <a:extLst>
                <a:ext uri="{63B3BB69-23CF-44E3-9099-C40C66FF867C}">
                  <a14:compatExt spid="_x0000_s4556"/>
                </a:ext>
                <a:ext uri="{FF2B5EF4-FFF2-40B4-BE49-F238E27FC236}">
                  <a16:creationId xmlns:a16="http://schemas.microsoft.com/office/drawing/2014/main" id="{00000000-0008-0000-0000-0000C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16</xdr:row>
          <xdr:rowOff>190500</xdr:rowOff>
        </xdr:from>
        <xdr:to>
          <xdr:col>2</xdr:col>
          <xdr:colOff>285750</xdr:colOff>
          <xdr:row>17</xdr:row>
          <xdr:rowOff>190500</xdr:rowOff>
        </xdr:to>
        <xdr:sp macro="" textlink="">
          <xdr:nvSpPr>
            <xdr:cNvPr id="4614" name="Check Box 1263" hidden="1">
              <a:extLst>
                <a:ext uri="{63B3BB69-23CF-44E3-9099-C40C66FF867C}">
                  <a14:compatExt spid="_x0000_s4614"/>
                </a:ext>
                <a:ext uri="{FF2B5EF4-FFF2-40B4-BE49-F238E27FC236}">
                  <a16:creationId xmlns:a16="http://schemas.microsoft.com/office/drawing/2014/main" id="{00000000-0008-0000-0000-00000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16</xdr:row>
          <xdr:rowOff>161925</xdr:rowOff>
        </xdr:from>
        <xdr:to>
          <xdr:col>12</xdr:col>
          <xdr:colOff>219075</xdr:colOff>
          <xdr:row>18</xdr:row>
          <xdr:rowOff>47625</xdr:rowOff>
        </xdr:to>
        <xdr:sp macro="" textlink="">
          <xdr:nvSpPr>
            <xdr:cNvPr id="2" name="Check Box 1263" hidden="1">
              <a:extLst>
                <a:ext uri="{63B3BB69-23CF-44E3-9099-C40C66FF867C}">
                  <a14:compatExt spid="_x0000_s4620"/>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16</xdr:row>
          <xdr:rowOff>161925</xdr:rowOff>
        </xdr:from>
        <xdr:to>
          <xdr:col>9</xdr:col>
          <xdr:colOff>228600</xdr:colOff>
          <xdr:row>18</xdr:row>
          <xdr:rowOff>38100</xdr:rowOff>
        </xdr:to>
        <xdr:sp macro="" textlink="">
          <xdr:nvSpPr>
            <xdr:cNvPr id="3" name="Check Box 1263" hidden="1">
              <a:extLst>
                <a:ext uri="{63B3BB69-23CF-44E3-9099-C40C66FF867C}">
                  <a14:compatExt spid="_x0000_s4621"/>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114300</xdr:colOff>
          <xdr:row>16</xdr:row>
          <xdr:rowOff>66675</xdr:rowOff>
        </xdr:from>
        <xdr:to>
          <xdr:col>6</xdr:col>
          <xdr:colOff>104775</xdr:colOff>
          <xdr:row>18</xdr:row>
          <xdr:rowOff>133350</xdr:rowOff>
        </xdr:to>
        <xdr:sp macro="" textlink="">
          <xdr:nvSpPr>
            <xdr:cNvPr id="4" name="Check Box 1263" hidden="1">
              <a:extLst>
                <a:ext uri="{63B3BB69-23CF-44E3-9099-C40C66FF867C}">
                  <a14:compatExt spid="_x0000_s4623"/>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18</xdr:row>
          <xdr:rowOff>9525</xdr:rowOff>
        </xdr:from>
        <xdr:to>
          <xdr:col>2</xdr:col>
          <xdr:colOff>285750</xdr:colOff>
          <xdr:row>19</xdr:row>
          <xdr:rowOff>9525</xdr:rowOff>
        </xdr:to>
        <xdr:sp macro="" textlink="">
          <xdr:nvSpPr>
            <xdr:cNvPr id="4635" name="Check Box 1563" hidden="1">
              <a:extLst>
                <a:ext uri="{63B3BB69-23CF-44E3-9099-C40C66FF867C}">
                  <a14:compatExt spid="_x0000_s4635"/>
                </a:ext>
                <a:ext uri="{FF2B5EF4-FFF2-40B4-BE49-F238E27FC236}">
                  <a16:creationId xmlns:a16="http://schemas.microsoft.com/office/drawing/2014/main" id="{00000000-0008-0000-0000-00001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190500</xdr:colOff>
          <xdr:row>16</xdr:row>
          <xdr:rowOff>161925</xdr:rowOff>
        </xdr:from>
        <xdr:to>
          <xdr:col>15</xdr:col>
          <xdr:colOff>304800</xdr:colOff>
          <xdr:row>18</xdr:row>
          <xdr:rowOff>47625</xdr:rowOff>
        </xdr:to>
        <xdr:sp macro="" textlink="">
          <xdr:nvSpPr>
            <xdr:cNvPr id="4641" name="Check Box 1569" hidden="1">
              <a:extLst>
                <a:ext uri="{63B3BB69-23CF-44E3-9099-C40C66FF867C}">
                  <a14:compatExt spid="_x0000_s4641"/>
                </a:ext>
                <a:ext uri="{FF2B5EF4-FFF2-40B4-BE49-F238E27FC236}">
                  <a16:creationId xmlns:a16="http://schemas.microsoft.com/office/drawing/2014/main" id="{00000000-0008-0000-0000-00002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0</xdr:colOff>
      <xdr:row>59</xdr:row>
      <xdr:rowOff>5384</xdr:rowOff>
    </xdr:from>
    <xdr:to>
      <xdr:col>4</xdr:col>
      <xdr:colOff>266700</xdr:colOff>
      <xdr:row>59</xdr:row>
      <xdr:rowOff>5384</xdr:rowOff>
    </xdr:to>
    <xdr:sp macro="" textlink="">
      <xdr:nvSpPr>
        <xdr:cNvPr id="18433" name="Text Box 123">
          <a:extLst>
            <a:ext uri="{FF2B5EF4-FFF2-40B4-BE49-F238E27FC236}">
              <a16:creationId xmlns:a16="http://schemas.microsoft.com/office/drawing/2014/main" id="{00000000-0008-0000-0100-000001480000}"/>
            </a:ext>
          </a:extLst>
        </xdr:cNvPr>
        <xdr:cNvSpPr txBox="1">
          <a:spLocks noChangeArrowheads="1"/>
        </xdr:cNvSpPr>
      </xdr:nvSpPr>
      <xdr:spPr bwMode="auto">
        <a:xfrm>
          <a:off x="1171575" y="8763000"/>
          <a:ext cx="266700" cy="0"/>
        </a:xfrm>
        <a:prstGeom prst="rect">
          <a:avLst/>
        </a:prstGeom>
        <a:noFill/>
        <a:ln w="9525">
          <a:noFill/>
          <a:miter lim="800000"/>
          <a:headEnd/>
          <a:tailEnd/>
        </a:ln>
      </xdr:spPr>
      <xdr:txBody>
        <a:bodyPr vertOverflow="clip" wrap="square" lIns="27432" tIns="0" rIns="0" bIns="22860" anchor="b" upright="1"/>
        <a:lstStyle/>
        <a:p>
          <a:pPr algn="l" rtl="0">
            <a:defRPr sz="1000"/>
          </a:pPr>
          <a:r>
            <a:rPr lang="de-AT" sz="1100" b="0" i="0" u="none" strike="noStrike" baseline="0">
              <a:solidFill>
                <a:srgbClr val="000000"/>
              </a:solidFill>
              <a:latin typeface="Arial"/>
              <a:cs typeface="Arial"/>
            </a:rPr>
            <a:t>,am</a:t>
          </a:r>
        </a:p>
      </xdr:txBody>
    </xdr:sp>
    <xdr:clientData/>
  </xdr:twoCellAnchor>
  <xdr:twoCellAnchor>
    <xdr:from>
      <xdr:col>21</xdr:col>
      <xdr:colOff>523875</xdr:colOff>
      <xdr:row>59</xdr:row>
      <xdr:rowOff>0</xdr:rowOff>
    </xdr:from>
    <xdr:to>
      <xdr:col>21</xdr:col>
      <xdr:colOff>314325</xdr:colOff>
      <xdr:row>59</xdr:row>
      <xdr:rowOff>0</xdr:rowOff>
    </xdr:to>
    <xdr:sp macro="" textlink="">
      <xdr:nvSpPr>
        <xdr:cNvPr id="28793" name="Text Box 153">
          <a:extLst>
            <a:ext uri="{FF2B5EF4-FFF2-40B4-BE49-F238E27FC236}">
              <a16:creationId xmlns:a16="http://schemas.microsoft.com/office/drawing/2014/main" id="{00000000-0008-0000-0100-000079700000}"/>
            </a:ext>
          </a:extLst>
        </xdr:cNvPr>
        <xdr:cNvSpPr txBox="1">
          <a:spLocks noChangeArrowheads="1"/>
        </xdr:cNvSpPr>
      </xdr:nvSpPr>
      <xdr:spPr bwMode="auto">
        <a:xfrm>
          <a:off x="6829425" y="11106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523875</xdr:colOff>
      <xdr:row>59</xdr:row>
      <xdr:rowOff>0</xdr:rowOff>
    </xdr:from>
    <xdr:to>
      <xdr:col>21</xdr:col>
      <xdr:colOff>314325</xdr:colOff>
      <xdr:row>59</xdr:row>
      <xdr:rowOff>0</xdr:rowOff>
    </xdr:to>
    <xdr:sp macro="" textlink="">
      <xdr:nvSpPr>
        <xdr:cNvPr id="28794" name="Text Box 156">
          <a:extLst>
            <a:ext uri="{FF2B5EF4-FFF2-40B4-BE49-F238E27FC236}">
              <a16:creationId xmlns:a16="http://schemas.microsoft.com/office/drawing/2014/main" id="{00000000-0008-0000-0100-00007A700000}"/>
            </a:ext>
          </a:extLst>
        </xdr:cNvPr>
        <xdr:cNvSpPr txBox="1">
          <a:spLocks noChangeArrowheads="1"/>
        </xdr:cNvSpPr>
      </xdr:nvSpPr>
      <xdr:spPr bwMode="auto">
        <a:xfrm>
          <a:off x="6829425" y="11106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523875</xdr:colOff>
      <xdr:row>59</xdr:row>
      <xdr:rowOff>0</xdr:rowOff>
    </xdr:from>
    <xdr:to>
      <xdr:col>21</xdr:col>
      <xdr:colOff>314325</xdr:colOff>
      <xdr:row>59</xdr:row>
      <xdr:rowOff>0</xdr:rowOff>
    </xdr:to>
    <xdr:sp macro="" textlink="">
      <xdr:nvSpPr>
        <xdr:cNvPr id="28795" name="Text Box 159">
          <a:extLst>
            <a:ext uri="{FF2B5EF4-FFF2-40B4-BE49-F238E27FC236}">
              <a16:creationId xmlns:a16="http://schemas.microsoft.com/office/drawing/2014/main" id="{00000000-0008-0000-0100-00007B700000}"/>
            </a:ext>
          </a:extLst>
        </xdr:cNvPr>
        <xdr:cNvSpPr txBox="1">
          <a:spLocks noChangeArrowheads="1"/>
        </xdr:cNvSpPr>
      </xdr:nvSpPr>
      <xdr:spPr bwMode="auto">
        <a:xfrm>
          <a:off x="6829425" y="11106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466725</xdr:colOff>
      <xdr:row>59</xdr:row>
      <xdr:rowOff>0</xdr:rowOff>
    </xdr:from>
    <xdr:to>
      <xdr:col>21</xdr:col>
      <xdr:colOff>314325</xdr:colOff>
      <xdr:row>59</xdr:row>
      <xdr:rowOff>0</xdr:rowOff>
    </xdr:to>
    <xdr:sp macro="" textlink="">
      <xdr:nvSpPr>
        <xdr:cNvPr id="28796" name="Line 161">
          <a:extLst>
            <a:ext uri="{FF2B5EF4-FFF2-40B4-BE49-F238E27FC236}">
              <a16:creationId xmlns:a16="http://schemas.microsoft.com/office/drawing/2014/main" id="{00000000-0008-0000-0100-00007C700000}"/>
            </a:ext>
          </a:extLst>
        </xdr:cNvPr>
        <xdr:cNvSpPr>
          <a:spLocks noChangeShapeType="1"/>
        </xdr:cNvSpPr>
      </xdr:nvSpPr>
      <xdr:spPr bwMode="auto">
        <a:xfrm>
          <a:off x="6829425" y="11106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59</xdr:row>
      <xdr:rowOff>5384</xdr:rowOff>
    </xdr:from>
    <xdr:to>
      <xdr:col>4</xdr:col>
      <xdr:colOff>266700</xdr:colOff>
      <xdr:row>59</xdr:row>
      <xdr:rowOff>5384</xdr:rowOff>
    </xdr:to>
    <xdr:sp macro="" textlink="">
      <xdr:nvSpPr>
        <xdr:cNvPr id="18438" name="Text Box 168">
          <a:extLst>
            <a:ext uri="{FF2B5EF4-FFF2-40B4-BE49-F238E27FC236}">
              <a16:creationId xmlns:a16="http://schemas.microsoft.com/office/drawing/2014/main" id="{00000000-0008-0000-0100-000006480000}"/>
            </a:ext>
          </a:extLst>
        </xdr:cNvPr>
        <xdr:cNvSpPr txBox="1">
          <a:spLocks noChangeArrowheads="1"/>
        </xdr:cNvSpPr>
      </xdr:nvSpPr>
      <xdr:spPr bwMode="auto">
        <a:xfrm>
          <a:off x="1171575" y="8763000"/>
          <a:ext cx="266700" cy="0"/>
        </a:xfrm>
        <a:prstGeom prst="rect">
          <a:avLst/>
        </a:prstGeom>
        <a:noFill/>
        <a:ln w="9525">
          <a:noFill/>
          <a:miter lim="800000"/>
          <a:headEnd/>
          <a:tailEnd/>
        </a:ln>
      </xdr:spPr>
      <xdr:txBody>
        <a:bodyPr vertOverflow="clip" wrap="square" lIns="27432" tIns="0" rIns="0" bIns="22860" anchor="b" upright="1"/>
        <a:lstStyle/>
        <a:p>
          <a:pPr algn="l" rtl="0">
            <a:defRPr sz="1000"/>
          </a:pPr>
          <a:r>
            <a:rPr lang="de-AT" sz="1100" b="0" i="0" u="none" strike="noStrike" baseline="0">
              <a:solidFill>
                <a:srgbClr val="000000"/>
              </a:solidFill>
              <a:latin typeface="Arial"/>
              <a:cs typeface="Arial"/>
            </a:rPr>
            <a:t>,am</a:t>
          </a:r>
        </a:p>
      </xdr:txBody>
    </xdr:sp>
    <xdr:clientData/>
  </xdr:twoCellAnchor>
  <xdr:twoCellAnchor>
    <xdr:from>
      <xdr:col>21</xdr:col>
      <xdr:colOff>466725</xdr:colOff>
      <xdr:row>59</xdr:row>
      <xdr:rowOff>0</xdr:rowOff>
    </xdr:from>
    <xdr:to>
      <xdr:col>21</xdr:col>
      <xdr:colOff>314325</xdr:colOff>
      <xdr:row>59</xdr:row>
      <xdr:rowOff>0</xdr:rowOff>
    </xdr:to>
    <xdr:sp macro="" textlink="">
      <xdr:nvSpPr>
        <xdr:cNvPr id="28799" name="Line 360">
          <a:extLst>
            <a:ext uri="{FF2B5EF4-FFF2-40B4-BE49-F238E27FC236}">
              <a16:creationId xmlns:a16="http://schemas.microsoft.com/office/drawing/2014/main" id="{00000000-0008-0000-0100-00007F700000}"/>
            </a:ext>
          </a:extLst>
        </xdr:cNvPr>
        <xdr:cNvSpPr>
          <a:spLocks noChangeShapeType="1"/>
        </xdr:cNvSpPr>
      </xdr:nvSpPr>
      <xdr:spPr bwMode="auto">
        <a:xfrm>
          <a:off x="6829425" y="11106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59</xdr:row>
      <xdr:rowOff>5384</xdr:rowOff>
    </xdr:from>
    <xdr:to>
      <xdr:col>3</xdr:col>
      <xdr:colOff>0</xdr:colOff>
      <xdr:row>59</xdr:row>
      <xdr:rowOff>5384</xdr:rowOff>
    </xdr:to>
    <xdr:sp macro="" textlink="">
      <xdr:nvSpPr>
        <xdr:cNvPr id="18441" name="Text Box 384">
          <a:extLst>
            <a:ext uri="{FF2B5EF4-FFF2-40B4-BE49-F238E27FC236}">
              <a16:creationId xmlns:a16="http://schemas.microsoft.com/office/drawing/2014/main" id="{00000000-0008-0000-0100-000009480000}"/>
            </a:ext>
          </a:extLst>
        </xdr:cNvPr>
        <xdr:cNvSpPr txBox="1">
          <a:spLocks noChangeArrowheads="1"/>
        </xdr:cNvSpPr>
      </xdr:nvSpPr>
      <xdr:spPr bwMode="auto">
        <a:xfrm>
          <a:off x="857250" y="8763000"/>
          <a:ext cx="0" cy="0"/>
        </a:xfrm>
        <a:prstGeom prst="rect">
          <a:avLst/>
        </a:prstGeom>
        <a:noFill/>
        <a:ln w="9525">
          <a:noFill/>
          <a:miter lim="800000"/>
          <a:headEnd/>
          <a:tailEnd/>
        </a:ln>
      </xdr:spPr>
      <xdr:txBody>
        <a:bodyPr vertOverflow="clip" wrap="square" lIns="27432" tIns="0" rIns="0" bIns="22860" anchor="b" upright="1"/>
        <a:lstStyle/>
        <a:p>
          <a:pPr algn="l" rtl="0">
            <a:defRPr sz="1000"/>
          </a:pPr>
          <a:r>
            <a:rPr lang="de-AT" sz="1100" b="0" i="0" u="none" strike="noStrike" baseline="0">
              <a:solidFill>
                <a:srgbClr val="000000"/>
              </a:solidFill>
              <a:latin typeface="Arial"/>
              <a:cs typeface="Arial"/>
            </a:rPr>
            <a:t> am</a:t>
          </a:r>
        </a:p>
      </xdr:txBody>
    </xdr:sp>
    <xdr:clientData/>
  </xdr:twoCellAnchor>
  <xdr:twoCellAnchor>
    <xdr:from>
      <xdr:col>4</xdr:col>
      <xdr:colOff>0</xdr:colOff>
      <xdr:row>73</xdr:row>
      <xdr:rowOff>187601</xdr:rowOff>
    </xdr:from>
    <xdr:to>
      <xdr:col>4</xdr:col>
      <xdr:colOff>266700</xdr:colOff>
      <xdr:row>73</xdr:row>
      <xdr:rowOff>187601</xdr:rowOff>
    </xdr:to>
    <xdr:sp macro="" textlink="">
      <xdr:nvSpPr>
        <xdr:cNvPr id="18446" name="Text Box 123">
          <a:extLst>
            <a:ext uri="{FF2B5EF4-FFF2-40B4-BE49-F238E27FC236}">
              <a16:creationId xmlns:a16="http://schemas.microsoft.com/office/drawing/2014/main" id="{00000000-0008-0000-0100-00000E480000}"/>
            </a:ext>
          </a:extLst>
        </xdr:cNvPr>
        <xdr:cNvSpPr txBox="1">
          <a:spLocks noChangeArrowheads="1"/>
        </xdr:cNvSpPr>
      </xdr:nvSpPr>
      <xdr:spPr bwMode="auto">
        <a:xfrm>
          <a:off x="1171575" y="12001500"/>
          <a:ext cx="266700" cy="0"/>
        </a:xfrm>
        <a:prstGeom prst="rect">
          <a:avLst/>
        </a:prstGeom>
        <a:noFill/>
        <a:ln w="9525">
          <a:noFill/>
          <a:miter lim="800000"/>
          <a:headEnd/>
          <a:tailEnd/>
        </a:ln>
      </xdr:spPr>
      <xdr:txBody>
        <a:bodyPr vertOverflow="clip" wrap="square" lIns="27432" tIns="0" rIns="0" bIns="22860" anchor="b" upright="1"/>
        <a:lstStyle/>
        <a:p>
          <a:pPr algn="l" rtl="0">
            <a:defRPr sz="1000"/>
          </a:pPr>
          <a:r>
            <a:rPr lang="de-AT" sz="1100" b="0" i="0" u="none" strike="noStrike" baseline="0">
              <a:solidFill>
                <a:srgbClr val="000000"/>
              </a:solidFill>
              <a:latin typeface="Arial"/>
              <a:cs typeface="Arial"/>
            </a:rPr>
            <a:t>,am</a:t>
          </a:r>
        </a:p>
      </xdr:txBody>
    </xdr:sp>
    <xdr:clientData/>
  </xdr:twoCellAnchor>
  <xdr:twoCellAnchor>
    <xdr:from>
      <xdr:col>21</xdr:col>
      <xdr:colOff>523875</xdr:colOff>
      <xdr:row>72</xdr:row>
      <xdr:rowOff>0</xdr:rowOff>
    </xdr:from>
    <xdr:to>
      <xdr:col>21</xdr:col>
      <xdr:colOff>314325</xdr:colOff>
      <xdr:row>72</xdr:row>
      <xdr:rowOff>0</xdr:rowOff>
    </xdr:to>
    <xdr:sp macro="" textlink="">
      <xdr:nvSpPr>
        <xdr:cNvPr id="28802" name="Text Box 153">
          <a:extLst>
            <a:ext uri="{FF2B5EF4-FFF2-40B4-BE49-F238E27FC236}">
              <a16:creationId xmlns:a16="http://schemas.microsoft.com/office/drawing/2014/main" id="{00000000-0008-0000-0100-000082700000}"/>
            </a:ext>
          </a:extLst>
        </xdr:cNvPr>
        <xdr:cNvSpPr txBox="1">
          <a:spLocks noChangeArrowheads="1"/>
        </xdr:cNvSpPr>
      </xdr:nvSpPr>
      <xdr:spPr bwMode="auto">
        <a:xfrm>
          <a:off x="6829425" y="1339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523875</xdr:colOff>
      <xdr:row>72</xdr:row>
      <xdr:rowOff>0</xdr:rowOff>
    </xdr:from>
    <xdr:to>
      <xdr:col>21</xdr:col>
      <xdr:colOff>314325</xdr:colOff>
      <xdr:row>72</xdr:row>
      <xdr:rowOff>0</xdr:rowOff>
    </xdr:to>
    <xdr:sp macro="" textlink="">
      <xdr:nvSpPr>
        <xdr:cNvPr id="28803" name="Text Box 156">
          <a:extLst>
            <a:ext uri="{FF2B5EF4-FFF2-40B4-BE49-F238E27FC236}">
              <a16:creationId xmlns:a16="http://schemas.microsoft.com/office/drawing/2014/main" id="{00000000-0008-0000-0100-000083700000}"/>
            </a:ext>
          </a:extLst>
        </xdr:cNvPr>
        <xdr:cNvSpPr txBox="1">
          <a:spLocks noChangeArrowheads="1"/>
        </xdr:cNvSpPr>
      </xdr:nvSpPr>
      <xdr:spPr bwMode="auto">
        <a:xfrm>
          <a:off x="6829425" y="1339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523875</xdr:colOff>
      <xdr:row>72</xdr:row>
      <xdr:rowOff>0</xdr:rowOff>
    </xdr:from>
    <xdr:to>
      <xdr:col>21</xdr:col>
      <xdr:colOff>314325</xdr:colOff>
      <xdr:row>72</xdr:row>
      <xdr:rowOff>0</xdr:rowOff>
    </xdr:to>
    <xdr:sp macro="" textlink="">
      <xdr:nvSpPr>
        <xdr:cNvPr id="28804" name="Text Box 159">
          <a:extLst>
            <a:ext uri="{FF2B5EF4-FFF2-40B4-BE49-F238E27FC236}">
              <a16:creationId xmlns:a16="http://schemas.microsoft.com/office/drawing/2014/main" id="{00000000-0008-0000-0100-000084700000}"/>
            </a:ext>
          </a:extLst>
        </xdr:cNvPr>
        <xdr:cNvSpPr txBox="1">
          <a:spLocks noChangeArrowheads="1"/>
        </xdr:cNvSpPr>
      </xdr:nvSpPr>
      <xdr:spPr bwMode="auto">
        <a:xfrm>
          <a:off x="6829425" y="1339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466725</xdr:colOff>
      <xdr:row>72</xdr:row>
      <xdr:rowOff>0</xdr:rowOff>
    </xdr:from>
    <xdr:to>
      <xdr:col>21</xdr:col>
      <xdr:colOff>314325</xdr:colOff>
      <xdr:row>72</xdr:row>
      <xdr:rowOff>0</xdr:rowOff>
    </xdr:to>
    <xdr:sp macro="" textlink="">
      <xdr:nvSpPr>
        <xdr:cNvPr id="28805" name="Line 161">
          <a:extLst>
            <a:ext uri="{FF2B5EF4-FFF2-40B4-BE49-F238E27FC236}">
              <a16:creationId xmlns:a16="http://schemas.microsoft.com/office/drawing/2014/main" id="{00000000-0008-0000-0100-000085700000}"/>
            </a:ext>
          </a:extLst>
        </xdr:cNvPr>
        <xdr:cNvSpPr>
          <a:spLocks noChangeShapeType="1"/>
        </xdr:cNvSpPr>
      </xdr:nvSpPr>
      <xdr:spPr bwMode="auto">
        <a:xfrm>
          <a:off x="6829425" y="1339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73</xdr:row>
      <xdr:rowOff>187601</xdr:rowOff>
    </xdr:from>
    <xdr:to>
      <xdr:col>4</xdr:col>
      <xdr:colOff>266700</xdr:colOff>
      <xdr:row>73</xdr:row>
      <xdr:rowOff>187601</xdr:rowOff>
    </xdr:to>
    <xdr:sp macro="" textlink="">
      <xdr:nvSpPr>
        <xdr:cNvPr id="18451" name="Text Box 168">
          <a:extLst>
            <a:ext uri="{FF2B5EF4-FFF2-40B4-BE49-F238E27FC236}">
              <a16:creationId xmlns:a16="http://schemas.microsoft.com/office/drawing/2014/main" id="{00000000-0008-0000-0100-000013480000}"/>
            </a:ext>
          </a:extLst>
        </xdr:cNvPr>
        <xdr:cNvSpPr txBox="1">
          <a:spLocks noChangeArrowheads="1"/>
        </xdr:cNvSpPr>
      </xdr:nvSpPr>
      <xdr:spPr bwMode="auto">
        <a:xfrm>
          <a:off x="1171575" y="12001500"/>
          <a:ext cx="266700" cy="0"/>
        </a:xfrm>
        <a:prstGeom prst="rect">
          <a:avLst/>
        </a:prstGeom>
        <a:noFill/>
        <a:ln w="9525">
          <a:noFill/>
          <a:miter lim="800000"/>
          <a:headEnd/>
          <a:tailEnd/>
        </a:ln>
      </xdr:spPr>
      <xdr:txBody>
        <a:bodyPr vertOverflow="clip" wrap="square" lIns="27432" tIns="0" rIns="0" bIns="22860" anchor="b" upright="1"/>
        <a:lstStyle/>
        <a:p>
          <a:pPr algn="l" rtl="0">
            <a:defRPr sz="1000"/>
          </a:pPr>
          <a:r>
            <a:rPr lang="de-AT" sz="1100" b="0" i="0" u="none" strike="noStrike" baseline="0">
              <a:solidFill>
                <a:srgbClr val="000000"/>
              </a:solidFill>
              <a:latin typeface="Arial"/>
              <a:cs typeface="Arial"/>
            </a:rPr>
            <a:t>,am</a:t>
          </a:r>
        </a:p>
      </xdr:txBody>
    </xdr:sp>
    <xdr:clientData/>
  </xdr:twoCellAnchor>
  <xdr:twoCellAnchor>
    <xdr:from>
      <xdr:col>9</xdr:col>
      <xdr:colOff>142875</xdr:colOff>
      <xdr:row>73</xdr:row>
      <xdr:rowOff>187601</xdr:rowOff>
    </xdr:from>
    <xdr:to>
      <xdr:col>18</xdr:col>
      <xdr:colOff>114300</xdr:colOff>
      <xdr:row>73</xdr:row>
      <xdr:rowOff>187601</xdr:rowOff>
    </xdr:to>
    <xdr:sp macro="" textlink="">
      <xdr:nvSpPr>
        <xdr:cNvPr id="18452" name="Text Box 249">
          <a:extLst>
            <a:ext uri="{FF2B5EF4-FFF2-40B4-BE49-F238E27FC236}">
              <a16:creationId xmlns:a16="http://schemas.microsoft.com/office/drawing/2014/main" id="{00000000-0008-0000-0100-000014480000}"/>
            </a:ext>
          </a:extLst>
        </xdr:cNvPr>
        <xdr:cNvSpPr txBox="1">
          <a:spLocks noChangeArrowheads="1"/>
        </xdr:cNvSpPr>
      </xdr:nvSpPr>
      <xdr:spPr bwMode="auto">
        <a:xfrm>
          <a:off x="2886075" y="12001500"/>
          <a:ext cx="2800350" cy="0"/>
        </a:xfrm>
        <a:prstGeom prst="rect">
          <a:avLst/>
        </a:prstGeom>
        <a:noFill/>
        <a:ln w="9525">
          <a:noFill/>
          <a:miter lim="800000"/>
          <a:headEnd/>
          <a:tailEnd/>
        </a:ln>
      </xdr:spPr>
      <xdr:txBody>
        <a:bodyPr vertOverflow="clip" wrap="square" lIns="27432" tIns="22860" rIns="0" bIns="0" anchor="t" upright="1"/>
        <a:lstStyle/>
        <a:p>
          <a:pPr algn="l" rtl="0">
            <a:defRPr sz="1000"/>
          </a:pPr>
          <a:r>
            <a:rPr lang="de-AT" sz="1100" b="0" i="0" u="none" strike="noStrike" baseline="0">
              <a:solidFill>
                <a:srgbClr val="000000"/>
              </a:solidFill>
              <a:latin typeface="Arial"/>
              <a:cs typeface="Arial"/>
            </a:rPr>
            <a:t>teilweise Änderung des Verwendungszweckes</a:t>
          </a:r>
        </a:p>
      </xdr:txBody>
    </xdr:sp>
    <xdr:clientData/>
  </xdr:twoCellAnchor>
  <xdr:twoCellAnchor>
    <xdr:from>
      <xdr:col>21</xdr:col>
      <xdr:colOff>466725</xdr:colOff>
      <xdr:row>72</xdr:row>
      <xdr:rowOff>0</xdr:rowOff>
    </xdr:from>
    <xdr:to>
      <xdr:col>21</xdr:col>
      <xdr:colOff>314325</xdr:colOff>
      <xdr:row>72</xdr:row>
      <xdr:rowOff>0</xdr:rowOff>
    </xdr:to>
    <xdr:sp macro="" textlink="">
      <xdr:nvSpPr>
        <xdr:cNvPr id="28808" name="Line 360">
          <a:extLst>
            <a:ext uri="{FF2B5EF4-FFF2-40B4-BE49-F238E27FC236}">
              <a16:creationId xmlns:a16="http://schemas.microsoft.com/office/drawing/2014/main" id="{00000000-0008-0000-0100-000088700000}"/>
            </a:ext>
          </a:extLst>
        </xdr:cNvPr>
        <xdr:cNvSpPr>
          <a:spLocks noChangeShapeType="1"/>
        </xdr:cNvSpPr>
      </xdr:nvSpPr>
      <xdr:spPr bwMode="auto">
        <a:xfrm>
          <a:off x="6829425" y="1339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73</xdr:row>
      <xdr:rowOff>187601</xdr:rowOff>
    </xdr:from>
    <xdr:to>
      <xdr:col>3</xdr:col>
      <xdr:colOff>0</xdr:colOff>
      <xdr:row>73</xdr:row>
      <xdr:rowOff>187601</xdr:rowOff>
    </xdr:to>
    <xdr:sp macro="" textlink="">
      <xdr:nvSpPr>
        <xdr:cNvPr id="18454" name="Text Box 384">
          <a:extLst>
            <a:ext uri="{FF2B5EF4-FFF2-40B4-BE49-F238E27FC236}">
              <a16:creationId xmlns:a16="http://schemas.microsoft.com/office/drawing/2014/main" id="{00000000-0008-0000-0100-000016480000}"/>
            </a:ext>
          </a:extLst>
        </xdr:cNvPr>
        <xdr:cNvSpPr txBox="1">
          <a:spLocks noChangeArrowheads="1"/>
        </xdr:cNvSpPr>
      </xdr:nvSpPr>
      <xdr:spPr bwMode="auto">
        <a:xfrm>
          <a:off x="857250" y="12001500"/>
          <a:ext cx="0" cy="0"/>
        </a:xfrm>
        <a:prstGeom prst="rect">
          <a:avLst/>
        </a:prstGeom>
        <a:noFill/>
        <a:ln w="9525">
          <a:noFill/>
          <a:miter lim="800000"/>
          <a:headEnd/>
          <a:tailEnd/>
        </a:ln>
      </xdr:spPr>
      <xdr:txBody>
        <a:bodyPr vertOverflow="clip" wrap="square" lIns="27432" tIns="0" rIns="0" bIns="22860" anchor="b" upright="1"/>
        <a:lstStyle/>
        <a:p>
          <a:pPr algn="l" rtl="0">
            <a:defRPr sz="1000"/>
          </a:pPr>
          <a:r>
            <a:rPr lang="de-AT" sz="1100" b="0" i="0" u="none" strike="noStrike" baseline="0">
              <a:solidFill>
                <a:srgbClr val="000000"/>
              </a:solidFill>
              <a:latin typeface="Arial"/>
              <a:cs typeface="Arial"/>
            </a:rPr>
            <a:t> am</a:t>
          </a:r>
        </a:p>
      </xdr:txBody>
    </xdr:sp>
    <xdr:clientData/>
  </xdr:twoCellAnchor>
  <xdr:twoCellAnchor>
    <xdr:from>
      <xdr:col>4</xdr:col>
      <xdr:colOff>0</xdr:colOff>
      <xdr:row>88</xdr:row>
      <xdr:rowOff>0</xdr:rowOff>
    </xdr:from>
    <xdr:to>
      <xdr:col>4</xdr:col>
      <xdr:colOff>266700</xdr:colOff>
      <xdr:row>88</xdr:row>
      <xdr:rowOff>0</xdr:rowOff>
    </xdr:to>
    <xdr:sp macro="" textlink="">
      <xdr:nvSpPr>
        <xdr:cNvPr id="28691" name="Text Box 123">
          <a:extLst>
            <a:ext uri="{FF2B5EF4-FFF2-40B4-BE49-F238E27FC236}">
              <a16:creationId xmlns:a16="http://schemas.microsoft.com/office/drawing/2014/main" id="{00000000-0008-0000-0100-000013700000}"/>
            </a:ext>
          </a:extLst>
        </xdr:cNvPr>
        <xdr:cNvSpPr txBox="1">
          <a:spLocks noChangeArrowheads="1"/>
        </xdr:cNvSpPr>
      </xdr:nvSpPr>
      <xdr:spPr bwMode="auto">
        <a:xfrm>
          <a:off x="1171575" y="16249650"/>
          <a:ext cx="266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0" bIns="22860" anchor="b"/>
        <a:lstStyle/>
        <a:p>
          <a:pPr algn="l" rtl="0">
            <a:defRPr sz="1000"/>
          </a:pPr>
          <a:r>
            <a:rPr lang="de-AT" sz="1100" b="0" i="0" u="none" strike="noStrike" baseline="0">
              <a:solidFill>
                <a:srgbClr val="000000"/>
              </a:solidFill>
              <a:latin typeface="Arial"/>
              <a:cs typeface="Arial"/>
            </a:rPr>
            <a:t>,am</a:t>
          </a:r>
        </a:p>
      </xdr:txBody>
    </xdr:sp>
    <xdr:clientData/>
  </xdr:twoCellAnchor>
  <xdr:twoCellAnchor>
    <xdr:from>
      <xdr:col>4</xdr:col>
      <xdr:colOff>0</xdr:colOff>
      <xdr:row>88</xdr:row>
      <xdr:rowOff>0</xdr:rowOff>
    </xdr:from>
    <xdr:to>
      <xdr:col>4</xdr:col>
      <xdr:colOff>266700</xdr:colOff>
      <xdr:row>88</xdr:row>
      <xdr:rowOff>0</xdr:rowOff>
    </xdr:to>
    <xdr:sp macro="" textlink="">
      <xdr:nvSpPr>
        <xdr:cNvPr id="28692" name="Text Box 168">
          <a:extLst>
            <a:ext uri="{FF2B5EF4-FFF2-40B4-BE49-F238E27FC236}">
              <a16:creationId xmlns:a16="http://schemas.microsoft.com/office/drawing/2014/main" id="{00000000-0008-0000-0100-000014700000}"/>
            </a:ext>
          </a:extLst>
        </xdr:cNvPr>
        <xdr:cNvSpPr txBox="1">
          <a:spLocks noChangeArrowheads="1"/>
        </xdr:cNvSpPr>
      </xdr:nvSpPr>
      <xdr:spPr bwMode="auto">
        <a:xfrm>
          <a:off x="1171575" y="16249650"/>
          <a:ext cx="266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0" bIns="22860" anchor="b"/>
        <a:lstStyle/>
        <a:p>
          <a:pPr algn="l" rtl="0">
            <a:defRPr sz="1000"/>
          </a:pPr>
          <a:r>
            <a:rPr lang="de-AT" sz="1100" b="0" i="0" u="none" strike="noStrike" baseline="0">
              <a:solidFill>
                <a:srgbClr val="000000"/>
              </a:solidFill>
              <a:latin typeface="Arial"/>
              <a:cs typeface="Arial"/>
            </a:rPr>
            <a:t>,am</a:t>
          </a:r>
        </a:p>
      </xdr:txBody>
    </xdr:sp>
    <xdr:clientData/>
  </xdr:twoCellAnchor>
  <xdr:twoCellAnchor>
    <xdr:from>
      <xdr:col>3</xdr:col>
      <xdr:colOff>0</xdr:colOff>
      <xdr:row>88</xdr:row>
      <xdr:rowOff>0</xdr:rowOff>
    </xdr:from>
    <xdr:to>
      <xdr:col>3</xdr:col>
      <xdr:colOff>0</xdr:colOff>
      <xdr:row>88</xdr:row>
      <xdr:rowOff>0</xdr:rowOff>
    </xdr:to>
    <xdr:sp macro="" textlink="">
      <xdr:nvSpPr>
        <xdr:cNvPr id="28693" name="Text Box 384">
          <a:extLst>
            <a:ext uri="{FF2B5EF4-FFF2-40B4-BE49-F238E27FC236}">
              <a16:creationId xmlns:a16="http://schemas.microsoft.com/office/drawing/2014/main" id="{00000000-0008-0000-0100-000015700000}"/>
            </a:ext>
          </a:extLst>
        </xdr:cNvPr>
        <xdr:cNvSpPr txBox="1">
          <a:spLocks noChangeArrowheads="1"/>
        </xdr:cNvSpPr>
      </xdr:nvSpPr>
      <xdr:spPr bwMode="auto">
        <a:xfrm>
          <a:off x="857250" y="162496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0" bIns="22860" anchor="b"/>
        <a:lstStyle/>
        <a:p>
          <a:pPr algn="l" rtl="0">
            <a:defRPr sz="1000"/>
          </a:pPr>
          <a:r>
            <a:rPr lang="de-AT" sz="1100" b="0" i="0" u="none" strike="noStrike" baseline="0">
              <a:solidFill>
                <a:srgbClr val="000000"/>
              </a:solidFill>
              <a:latin typeface="Arial"/>
              <a:cs typeface="Arial"/>
            </a:rPr>
            <a:t> am</a:t>
          </a:r>
        </a:p>
      </xdr:txBody>
    </xdr:sp>
    <xdr:clientData/>
  </xdr:twoCellAnchor>
  <xdr:twoCellAnchor>
    <xdr:from>
      <xdr:col>4</xdr:col>
      <xdr:colOff>0</xdr:colOff>
      <xdr:row>80</xdr:row>
      <xdr:rowOff>1242</xdr:rowOff>
    </xdr:from>
    <xdr:to>
      <xdr:col>4</xdr:col>
      <xdr:colOff>266700</xdr:colOff>
      <xdr:row>80</xdr:row>
      <xdr:rowOff>1242</xdr:rowOff>
    </xdr:to>
    <xdr:sp macro="" textlink="">
      <xdr:nvSpPr>
        <xdr:cNvPr id="18469" name="Text Box 123">
          <a:extLst>
            <a:ext uri="{FF2B5EF4-FFF2-40B4-BE49-F238E27FC236}">
              <a16:creationId xmlns:a16="http://schemas.microsoft.com/office/drawing/2014/main" id="{00000000-0008-0000-0100-000025480000}"/>
            </a:ext>
          </a:extLst>
        </xdr:cNvPr>
        <xdr:cNvSpPr txBox="1">
          <a:spLocks noChangeArrowheads="1"/>
        </xdr:cNvSpPr>
      </xdr:nvSpPr>
      <xdr:spPr bwMode="auto">
        <a:xfrm>
          <a:off x="1171575" y="12954000"/>
          <a:ext cx="266700" cy="0"/>
        </a:xfrm>
        <a:prstGeom prst="rect">
          <a:avLst/>
        </a:prstGeom>
        <a:noFill/>
        <a:ln w="9525">
          <a:noFill/>
          <a:miter lim="800000"/>
          <a:headEnd/>
          <a:tailEnd/>
        </a:ln>
      </xdr:spPr>
      <xdr:txBody>
        <a:bodyPr vertOverflow="clip" wrap="square" lIns="27432" tIns="0" rIns="0" bIns="22860" anchor="b" upright="1"/>
        <a:lstStyle/>
        <a:p>
          <a:pPr algn="l" rtl="0">
            <a:defRPr sz="1000"/>
          </a:pPr>
          <a:r>
            <a:rPr lang="de-AT" sz="1100" b="0" i="0" u="none" strike="noStrike" baseline="0">
              <a:solidFill>
                <a:srgbClr val="000000"/>
              </a:solidFill>
              <a:latin typeface="Arial"/>
              <a:cs typeface="Arial"/>
            </a:rPr>
            <a:t>,am</a:t>
          </a:r>
        </a:p>
      </xdr:txBody>
    </xdr:sp>
    <xdr:clientData/>
  </xdr:twoCellAnchor>
  <xdr:twoCellAnchor>
    <xdr:from>
      <xdr:col>21</xdr:col>
      <xdr:colOff>523875</xdr:colOff>
      <xdr:row>80</xdr:row>
      <xdr:rowOff>0</xdr:rowOff>
    </xdr:from>
    <xdr:to>
      <xdr:col>21</xdr:col>
      <xdr:colOff>314325</xdr:colOff>
      <xdr:row>80</xdr:row>
      <xdr:rowOff>0</xdr:rowOff>
    </xdr:to>
    <xdr:sp macro="" textlink="">
      <xdr:nvSpPr>
        <xdr:cNvPr id="28814" name="Text Box 153">
          <a:extLst>
            <a:ext uri="{FF2B5EF4-FFF2-40B4-BE49-F238E27FC236}">
              <a16:creationId xmlns:a16="http://schemas.microsoft.com/office/drawing/2014/main" id="{00000000-0008-0000-0100-00008E700000}"/>
            </a:ext>
          </a:extLst>
        </xdr:cNvPr>
        <xdr:cNvSpPr txBox="1">
          <a:spLocks noChangeArrowheads="1"/>
        </xdr:cNvSpPr>
      </xdr:nvSpPr>
      <xdr:spPr bwMode="auto">
        <a:xfrm>
          <a:off x="6829425" y="147256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523875</xdr:colOff>
      <xdr:row>80</xdr:row>
      <xdr:rowOff>0</xdr:rowOff>
    </xdr:from>
    <xdr:to>
      <xdr:col>21</xdr:col>
      <xdr:colOff>314325</xdr:colOff>
      <xdr:row>80</xdr:row>
      <xdr:rowOff>0</xdr:rowOff>
    </xdr:to>
    <xdr:sp macro="" textlink="">
      <xdr:nvSpPr>
        <xdr:cNvPr id="28815" name="Text Box 156">
          <a:extLst>
            <a:ext uri="{FF2B5EF4-FFF2-40B4-BE49-F238E27FC236}">
              <a16:creationId xmlns:a16="http://schemas.microsoft.com/office/drawing/2014/main" id="{00000000-0008-0000-0100-00008F700000}"/>
            </a:ext>
          </a:extLst>
        </xdr:cNvPr>
        <xdr:cNvSpPr txBox="1">
          <a:spLocks noChangeArrowheads="1"/>
        </xdr:cNvSpPr>
      </xdr:nvSpPr>
      <xdr:spPr bwMode="auto">
        <a:xfrm>
          <a:off x="6829425" y="147256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523875</xdr:colOff>
      <xdr:row>80</xdr:row>
      <xdr:rowOff>0</xdr:rowOff>
    </xdr:from>
    <xdr:to>
      <xdr:col>21</xdr:col>
      <xdr:colOff>314325</xdr:colOff>
      <xdr:row>80</xdr:row>
      <xdr:rowOff>0</xdr:rowOff>
    </xdr:to>
    <xdr:sp macro="" textlink="">
      <xdr:nvSpPr>
        <xdr:cNvPr id="28816" name="Text Box 159">
          <a:extLst>
            <a:ext uri="{FF2B5EF4-FFF2-40B4-BE49-F238E27FC236}">
              <a16:creationId xmlns:a16="http://schemas.microsoft.com/office/drawing/2014/main" id="{00000000-0008-0000-0100-000090700000}"/>
            </a:ext>
          </a:extLst>
        </xdr:cNvPr>
        <xdr:cNvSpPr txBox="1">
          <a:spLocks noChangeArrowheads="1"/>
        </xdr:cNvSpPr>
      </xdr:nvSpPr>
      <xdr:spPr bwMode="auto">
        <a:xfrm>
          <a:off x="6829425" y="147256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466725</xdr:colOff>
      <xdr:row>80</xdr:row>
      <xdr:rowOff>0</xdr:rowOff>
    </xdr:from>
    <xdr:to>
      <xdr:col>21</xdr:col>
      <xdr:colOff>314325</xdr:colOff>
      <xdr:row>80</xdr:row>
      <xdr:rowOff>0</xdr:rowOff>
    </xdr:to>
    <xdr:sp macro="" textlink="">
      <xdr:nvSpPr>
        <xdr:cNvPr id="28817" name="Line 161">
          <a:extLst>
            <a:ext uri="{FF2B5EF4-FFF2-40B4-BE49-F238E27FC236}">
              <a16:creationId xmlns:a16="http://schemas.microsoft.com/office/drawing/2014/main" id="{00000000-0008-0000-0100-000091700000}"/>
            </a:ext>
          </a:extLst>
        </xdr:cNvPr>
        <xdr:cNvSpPr>
          <a:spLocks noChangeShapeType="1"/>
        </xdr:cNvSpPr>
      </xdr:nvSpPr>
      <xdr:spPr bwMode="auto">
        <a:xfrm>
          <a:off x="6829425" y="1472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80</xdr:row>
      <xdr:rowOff>1242</xdr:rowOff>
    </xdr:from>
    <xdr:to>
      <xdr:col>4</xdr:col>
      <xdr:colOff>266700</xdr:colOff>
      <xdr:row>80</xdr:row>
      <xdr:rowOff>1242</xdr:rowOff>
    </xdr:to>
    <xdr:sp macro="" textlink="">
      <xdr:nvSpPr>
        <xdr:cNvPr id="18474" name="Text Box 168">
          <a:extLst>
            <a:ext uri="{FF2B5EF4-FFF2-40B4-BE49-F238E27FC236}">
              <a16:creationId xmlns:a16="http://schemas.microsoft.com/office/drawing/2014/main" id="{00000000-0008-0000-0100-00002A480000}"/>
            </a:ext>
          </a:extLst>
        </xdr:cNvPr>
        <xdr:cNvSpPr txBox="1">
          <a:spLocks noChangeArrowheads="1"/>
        </xdr:cNvSpPr>
      </xdr:nvSpPr>
      <xdr:spPr bwMode="auto">
        <a:xfrm>
          <a:off x="1171575" y="12954000"/>
          <a:ext cx="266700" cy="0"/>
        </a:xfrm>
        <a:prstGeom prst="rect">
          <a:avLst/>
        </a:prstGeom>
        <a:noFill/>
        <a:ln w="9525">
          <a:noFill/>
          <a:miter lim="800000"/>
          <a:headEnd/>
          <a:tailEnd/>
        </a:ln>
      </xdr:spPr>
      <xdr:txBody>
        <a:bodyPr vertOverflow="clip" wrap="square" lIns="27432" tIns="0" rIns="0" bIns="22860" anchor="b" upright="1"/>
        <a:lstStyle/>
        <a:p>
          <a:pPr algn="l" rtl="0">
            <a:defRPr sz="1000"/>
          </a:pPr>
          <a:r>
            <a:rPr lang="de-AT" sz="1100" b="0" i="0" u="none" strike="noStrike" baseline="0">
              <a:solidFill>
                <a:srgbClr val="000000"/>
              </a:solidFill>
              <a:latin typeface="Arial"/>
              <a:cs typeface="Arial"/>
            </a:rPr>
            <a:t>,am</a:t>
          </a:r>
        </a:p>
      </xdr:txBody>
    </xdr:sp>
    <xdr:clientData/>
  </xdr:twoCellAnchor>
  <xdr:twoCellAnchor>
    <xdr:from>
      <xdr:col>9</xdr:col>
      <xdr:colOff>142875</xdr:colOff>
      <xdr:row>80</xdr:row>
      <xdr:rowOff>1242</xdr:rowOff>
    </xdr:from>
    <xdr:to>
      <xdr:col>18</xdr:col>
      <xdr:colOff>114300</xdr:colOff>
      <xdr:row>80</xdr:row>
      <xdr:rowOff>1242</xdr:rowOff>
    </xdr:to>
    <xdr:sp macro="" textlink="">
      <xdr:nvSpPr>
        <xdr:cNvPr id="18475" name="Text Box 249">
          <a:extLst>
            <a:ext uri="{FF2B5EF4-FFF2-40B4-BE49-F238E27FC236}">
              <a16:creationId xmlns:a16="http://schemas.microsoft.com/office/drawing/2014/main" id="{00000000-0008-0000-0100-00002B480000}"/>
            </a:ext>
          </a:extLst>
        </xdr:cNvPr>
        <xdr:cNvSpPr txBox="1">
          <a:spLocks noChangeArrowheads="1"/>
        </xdr:cNvSpPr>
      </xdr:nvSpPr>
      <xdr:spPr bwMode="auto">
        <a:xfrm>
          <a:off x="2886075" y="12954000"/>
          <a:ext cx="2800350" cy="0"/>
        </a:xfrm>
        <a:prstGeom prst="rect">
          <a:avLst/>
        </a:prstGeom>
        <a:noFill/>
        <a:ln w="9525">
          <a:noFill/>
          <a:miter lim="800000"/>
          <a:headEnd/>
          <a:tailEnd/>
        </a:ln>
      </xdr:spPr>
      <xdr:txBody>
        <a:bodyPr vertOverflow="clip" wrap="square" lIns="27432" tIns="22860" rIns="0" bIns="0" anchor="t" upright="1"/>
        <a:lstStyle/>
        <a:p>
          <a:pPr algn="l" rtl="0">
            <a:defRPr sz="1000"/>
          </a:pPr>
          <a:r>
            <a:rPr lang="de-AT" sz="1100" b="0" i="0" u="none" strike="noStrike" baseline="0">
              <a:solidFill>
                <a:srgbClr val="000000"/>
              </a:solidFill>
              <a:latin typeface="Arial"/>
              <a:cs typeface="Arial"/>
            </a:rPr>
            <a:t>teilweise Änderung des Verwendungszweckes</a:t>
          </a:r>
        </a:p>
      </xdr:txBody>
    </xdr:sp>
    <xdr:clientData/>
  </xdr:twoCellAnchor>
  <xdr:twoCellAnchor>
    <xdr:from>
      <xdr:col>21</xdr:col>
      <xdr:colOff>466725</xdr:colOff>
      <xdr:row>80</xdr:row>
      <xdr:rowOff>0</xdr:rowOff>
    </xdr:from>
    <xdr:to>
      <xdr:col>21</xdr:col>
      <xdr:colOff>314325</xdr:colOff>
      <xdr:row>80</xdr:row>
      <xdr:rowOff>0</xdr:rowOff>
    </xdr:to>
    <xdr:sp macro="" textlink="">
      <xdr:nvSpPr>
        <xdr:cNvPr id="28820" name="Line 360">
          <a:extLst>
            <a:ext uri="{FF2B5EF4-FFF2-40B4-BE49-F238E27FC236}">
              <a16:creationId xmlns:a16="http://schemas.microsoft.com/office/drawing/2014/main" id="{00000000-0008-0000-0100-000094700000}"/>
            </a:ext>
          </a:extLst>
        </xdr:cNvPr>
        <xdr:cNvSpPr>
          <a:spLocks noChangeShapeType="1"/>
        </xdr:cNvSpPr>
      </xdr:nvSpPr>
      <xdr:spPr bwMode="auto">
        <a:xfrm>
          <a:off x="6829425" y="1472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80</xdr:row>
      <xdr:rowOff>1242</xdr:rowOff>
    </xdr:from>
    <xdr:to>
      <xdr:col>3</xdr:col>
      <xdr:colOff>0</xdr:colOff>
      <xdr:row>80</xdr:row>
      <xdr:rowOff>1242</xdr:rowOff>
    </xdr:to>
    <xdr:sp macro="" textlink="">
      <xdr:nvSpPr>
        <xdr:cNvPr id="18477" name="Text Box 384">
          <a:extLst>
            <a:ext uri="{FF2B5EF4-FFF2-40B4-BE49-F238E27FC236}">
              <a16:creationId xmlns:a16="http://schemas.microsoft.com/office/drawing/2014/main" id="{00000000-0008-0000-0100-00002D480000}"/>
            </a:ext>
          </a:extLst>
        </xdr:cNvPr>
        <xdr:cNvSpPr txBox="1">
          <a:spLocks noChangeArrowheads="1"/>
        </xdr:cNvSpPr>
      </xdr:nvSpPr>
      <xdr:spPr bwMode="auto">
        <a:xfrm>
          <a:off x="857250" y="12954000"/>
          <a:ext cx="0" cy="0"/>
        </a:xfrm>
        <a:prstGeom prst="rect">
          <a:avLst/>
        </a:prstGeom>
        <a:noFill/>
        <a:ln w="9525">
          <a:noFill/>
          <a:miter lim="800000"/>
          <a:headEnd/>
          <a:tailEnd/>
        </a:ln>
      </xdr:spPr>
      <xdr:txBody>
        <a:bodyPr vertOverflow="clip" wrap="square" lIns="27432" tIns="0" rIns="0" bIns="22860" anchor="b" upright="1"/>
        <a:lstStyle/>
        <a:p>
          <a:pPr algn="l" rtl="0">
            <a:defRPr sz="1000"/>
          </a:pPr>
          <a:r>
            <a:rPr lang="de-AT" sz="1100" b="0" i="0" u="none" strike="noStrike" baseline="0">
              <a:solidFill>
                <a:srgbClr val="000000"/>
              </a:solidFill>
              <a:latin typeface="Arial"/>
              <a:cs typeface="Arial"/>
            </a:rPr>
            <a:t> am</a:t>
          </a:r>
        </a:p>
      </xdr:txBody>
    </xdr:sp>
    <xdr:clientData/>
  </xdr:twoCellAnchor>
  <xdr:twoCellAnchor>
    <xdr:from>
      <xdr:col>4</xdr:col>
      <xdr:colOff>0</xdr:colOff>
      <xdr:row>88</xdr:row>
      <xdr:rowOff>0</xdr:rowOff>
    </xdr:from>
    <xdr:to>
      <xdr:col>4</xdr:col>
      <xdr:colOff>266700</xdr:colOff>
      <xdr:row>88</xdr:row>
      <xdr:rowOff>0</xdr:rowOff>
    </xdr:to>
    <xdr:sp macro="" textlink="">
      <xdr:nvSpPr>
        <xdr:cNvPr id="18540" name="Text Box 123">
          <a:extLst>
            <a:ext uri="{FF2B5EF4-FFF2-40B4-BE49-F238E27FC236}">
              <a16:creationId xmlns:a16="http://schemas.microsoft.com/office/drawing/2014/main" id="{00000000-0008-0000-0100-00006C480000}"/>
            </a:ext>
          </a:extLst>
        </xdr:cNvPr>
        <xdr:cNvSpPr txBox="1">
          <a:spLocks noChangeArrowheads="1"/>
        </xdr:cNvSpPr>
      </xdr:nvSpPr>
      <xdr:spPr bwMode="auto">
        <a:xfrm>
          <a:off x="1171575" y="14478000"/>
          <a:ext cx="266700" cy="0"/>
        </a:xfrm>
        <a:prstGeom prst="rect">
          <a:avLst/>
        </a:prstGeom>
        <a:noFill/>
        <a:ln w="9525">
          <a:noFill/>
          <a:miter lim="800000"/>
          <a:headEnd/>
          <a:tailEnd/>
        </a:ln>
      </xdr:spPr>
      <xdr:txBody>
        <a:bodyPr vertOverflow="clip" wrap="square" lIns="27432" tIns="0" rIns="0" bIns="22860" anchor="b" upright="1"/>
        <a:lstStyle/>
        <a:p>
          <a:pPr algn="l" rtl="0">
            <a:defRPr sz="1000"/>
          </a:pPr>
          <a:r>
            <a:rPr lang="de-AT" sz="1100" b="0" i="0" u="none" strike="noStrike" baseline="0">
              <a:solidFill>
                <a:srgbClr val="000000"/>
              </a:solidFill>
              <a:latin typeface="Arial"/>
              <a:cs typeface="Arial"/>
            </a:rPr>
            <a:t>,am</a:t>
          </a:r>
        </a:p>
      </xdr:txBody>
    </xdr:sp>
    <xdr:clientData/>
  </xdr:twoCellAnchor>
  <xdr:twoCellAnchor>
    <xdr:from>
      <xdr:col>21</xdr:col>
      <xdr:colOff>523875</xdr:colOff>
      <xdr:row>88</xdr:row>
      <xdr:rowOff>0</xdr:rowOff>
    </xdr:from>
    <xdr:to>
      <xdr:col>21</xdr:col>
      <xdr:colOff>314325</xdr:colOff>
      <xdr:row>88</xdr:row>
      <xdr:rowOff>0</xdr:rowOff>
    </xdr:to>
    <xdr:sp macro="" textlink="">
      <xdr:nvSpPr>
        <xdr:cNvPr id="28823" name="Text Box 153">
          <a:extLst>
            <a:ext uri="{FF2B5EF4-FFF2-40B4-BE49-F238E27FC236}">
              <a16:creationId xmlns:a16="http://schemas.microsoft.com/office/drawing/2014/main" id="{00000000-0008-0000-0100-000097700000}"/>
            </a:ext>
          </a:extLst>
        </xdr:cNvPr>
        <xdr:cNvSpPr txBox="1">
          <a:spLocks noChangeArrowheads="1"/>
        </xdr:cNvSpPr>
      </xdr:nvSpPr>
      <xdr:spPr bwMode="auto">
        <a:xfrm>
          <a:off x="6829425" y="162496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523875</xdr:colOff>
      <xdr:row>88</xdr:row>
      <xdr:rowOff>0</xdr:rowOff>
    </xdr:from>
    <xdr:to>
      <xdr:col>21</xdr:col>
      <xdr:colOff>314325</xdr:colOff>
      <xdr:row>88</xdr:row>
      <xdr:rowOff>0</xdr:rowOff>
    </xdr:to>
    <xdr:sp macro="" textlink="">
      <xdr:nvSpPr>
        <xdr:cNvPr id="28824" name="Text Box 156">
          <a:extLst>
            <a:ext uri="{FF2B5EF4-FFF2-40B4-BE49-F238E27FC236}">
              <a16:creationId xmlns:a16="http://schemas.microsoft.com/office/drawing/2014/main" id="{00000000-0008-0000-0100-000098700000}"/>
            </a:ext>
          </a:extLst>
        </xdr:cNvPr>
        <xdr:cNvSpPr txBox="1">
          <a:spLocks noChangeArrowheads="1"/>
        </xdr:cNvSpPr>
      </xdr:nvSpPr>
      <xdr:spPr bwMode="auto">
        <a:xfrm>
          <a:off x="6829425" y="162496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523875</xdr:colOff>
      <xdr:row>88</xdr:row>
      <xdr:rowOff>0</xdr:rowOff>
    </xdr:from>
    <xdr:to>
      <xdr:col>21</xdr:col>
      <xdr:colOff>314325</xdr:colOff>
      <xdr:row>88</xdr:row>
      <xdr:rowOff>0</xdr:rowOff>
    </xdr:to>
    <xdr:sp macro="" textlink="">
      <xdr:nvSpPr>
        <xdr:cNvPr id="28825" name="Text Box 159">
          <a:extLst>
            <a:ext uri="{FF2B5EF4-FFF2-40B4-BE49-F238E27FC236}">
              <a16:creationId xmlns:a16="http://schemas.microsoft.com/office/drawing/2014/main" id="{00000000-0008-0000-0100-000099700000}"/>
            </a:ext>
          </a:extLst>
        </xdr:cNvPr>
        <xdr:cNvSpPr txBox="1">
          <a:spLocks noChangeArrowheads="1"/>
        </xdr:cNvSpPr>
      </xdr:nvSpPr>
      <xdr:spPr bwMode="auto">
        <a:xfrm>
          <a:off x="6829425" y="162496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466725</xdr:colOff>
      <xdr:row>88</xdr:row>
      <xdr:rowOff>0</xdr:rowOff>
    </xdr:from>
    <xdr:to>
      <xdr:col>21</xdr:col>
      <xdr:colOff>314325</xdr:colOff>
      <xdr:row>88</xdr:row>
      <xdr:rowOff>0</xdr:rowOff>
    </xdr:to>
    <xdr:sp macro="" textlink="">
      <xdr:nvSpPr>
        <xdr:cNvPr id="28826" name="Line 161">
          <a:extLst>
            <a:ext uri="{FF2B5EF4-FFF2-40B4-BE49-F238E27FC236}">
              <a16:creationId xmlns:a16="http://schemas.microsoft.com/office/drawing/2014/main" id="{00000000-0008-0000-0100-00009A700000}"/>
            </a:ext>
          </a:extLst>
        </xdr:cNvPr>
        <xdr:cNvSpPr>
          <a:spLocks noChangeShapeType="1"/>
        </xdr:cNvSpPr>
      </xdr:nvSpPr>
      <xdr:spPr bwMode="auto">
        <a:xfrm>
          <a:off x="6829425" y="16249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88</xdr:row>
      <xdr:rowOff>0</xdr:rowOff>
    </xdr:from>
    <xdr:to>
      <xdr:col>4</xdr:col>
      <xdr:colOff>266700</xdr:colOff>
      <xdr:row>88</xdr:row>
      <xdr:rowOff>0</xdr:rowOff>
    </xdr:to>
    <xdr:sp macro="" textlink="">
      <xdr:nvSpPr>
        <xdr:cNvPr id="18545" name="Text Box 168">
          <a:extLst>
            <a:ext uri="{FF2B5EF4-FFF2-40B4-BE49-F238E27FC236}">
              <a16:creationId xmlns:a16="http://schemas.microsoft.com/office/drawing/2014/main" id="{00000000-0008-0000-0100-000071480000}"/>
            </a:ext>
          </a:extLst>
        </xdr:cNvPr>
        <xdr:cNvSpPr txBox="1">
          <a:spLocks noChangeArrowheads="1"/>
        </xdr:cNvSpPr>
      </xdr:nvSpPr>
      <xdr:spPr bwMode="auto">
        <a:xfrm>
          <a:off x="1171575" y="14478000"/>
          <a:ext cx="266700" cy="0"/>
        </a:xfrm>
        <a:prstGeom prst="rect">
          <a:avLst/>
        </a:prstGeom>
        <a:noFill/>
        <a:ln w="9525">
          <a:noFill/>
          <a:miter lim="800000"/>
          <a:headEnd/>
          <a:tailEnd/>
        </a:ln>
      </xdr:spPr>
      <xdr:txBody>
        <a:bodyPr vertOverflow="clip" wrap="square" lIns="27432" tIns="0" rIns="0" bIns="22860" anchor="b" upright="1"/>
        <a:lstStyle/>
        <a:p>
          <a:pPr algn="l" rtl="0">
            <a:defRPr sz="1000"/>
          </a:pPr>
          <a:r>
            <a:rPr lang="de-AT" sz="1100" b="0" i="0" u="none" strike="noStrike" baseline="0">
              <a:solidFill>
                <a:srgbClr val="000000"/>
              </a:solidFill>
              <a:latin typeface="Arial"/>
              <a:cs typeface="Arial"/>
            </a:rPr>
            <a:t>,am</a:t>
          </a:r>
        </a:p>
      </xdr:txBody>
    </xdr:sp>
    <xdr:clientData/>
  </xdr:twoCellAnchor>
  <xdr:twoCellAnchor>
    <xdr:from>
      <xdr:col>21</xdr:col>
      <xdr:colOff>466725</xdr:colOff>
      <xdr:row>88</xdr:row>
      <xdr:rowOff>0</xdr:rowOff>
    </xdr:from>
    <xdr:to>
      <xdr:col>21</xdr:col>
      <xdr:colOff>314325</xdr:colOff>
      <xdr:row>88</xdr:row>
      <xdr:rowOff>0</xdr:rowOff>
    </xdr:to>
    <xdr:sp macro="" textlink="">
      <xdr:nvSpPr>
        <xdr:cNvPr id="28828" name="Line 360">
          <a:extLst>
            <a:ext uri="{FF2B5EF4-FFF2-40B4-BE49-F238E27FC236}">
              <a16:creationId xmlns:a16="http://schemas.microsoft.com/office/drawing/2014/main" id="{00000000-0008-0000-0100-00009C700000}"/>
            </a:ext>
          </a:extLst>
        </xdr:cNvPr>
        <xdr:cNvSpPr>
          <a:spLocks noChangeShapeType="1"/>
        </xdr:cNvSpPr>
      </xdr:nvSpPr>
      <xdr:spPr bwMode="auto">
        <a:xfrm>
          <a:off x="6829425" y="16249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88</xdr:row>
      <xdr:rowOff>0</xdr:rowOff>
    </xdr:from>
    <xdr:to>
      <xdr:col>3</xdr:col>
      <xdr:colOff>0</xdr:colOff>
      <xdr:row>88</xdr:row>
      <xdr:rowOff>0</xdr:rowOff>
    </xdr:to>
    <xdr:sp macro="" textlink="">
      <xdr:nvSpPr>
        <xdr:cNvPr id="18547" name="Text Box 384">
          <a:extLst>
            <a:ext uri="{FF2B5EF4-FFF2-40B4-BE49-F238E27FC236}">
              <a16:creationId xmlns:a16="http://schemas.microsoft.com/office/drawing/2014/main" id="{00000000-0008-0000-0100-000073480000}"/>
            </a:ext>
          </a:extLst>
        </xdr:cNvPr>
        <xdr:cNvSpPr txBox="1">
          <a:spLocks noChangeArrowheads="1"/>
        </xdr:cNvSpPr>
      </xdr:nvSpPr>
      <xdr:spPr bwMode="auto">
        <a:xfrm>
          <a:off x="857250" y="14478000"/>
          <a:ext cx="0" cy="0"/>
        </a:xfrm>
        <a:prstGeom prst="rect">
          <a:avLst/>
        </a:prstGeom>
        <a:noFill/>
        <a:ln w="9525">
          <a:noFill/>
          <a:miter lim="800000"/>
          <a:headEnd/>
          <a:tailEnd/>
        </a:ln>
      </xdr:spPr>
      <xdr:txBody>
        <a:bodyPr vertOverflow="clip" wrap="square" lIns="27432" tIns="0" rIns="0" bIns="22860" anchor="b" upright="1"/>
        <a:lstStyle/>
        <a:p>
          <a:pPr algn="l" rtl="0">
            <a:defRPr sz="1000"/>
          </a:pPr>
          <a:r>
            <a:rPr lang="de-AT" sz="1100" b="0" i="0" u="none" strike="noStrike" baseline="0">
              <a:solidFill>
                <a:srgbClr val="000000"/>
              </a:solidFill>
              <a:latin typeface="Arial"/>
              <a:cs typeface="Arial"/>
            </a:rPr>
            <a:t> am</a:t>
          </a:r>
        </a:p>
      </xdr:txBody>
    </xdr:sp>
    <xdr:clientData/>
  </xdr:twoCellAnchor>
  <mc:AlternateContent xmlns:mc="http://schemas.openxmlformats.org/markup-compatibility/2006">
    <mc:Choice xmlns:a14="http://schemas.microsoft.com/office/drawing/2010/main" Requires="a14">
      <xdr:twoCellAnchor>
        <xdr:from>
          <xdr:col>8</xdr:col>
          <xdr:colOff>276225</xdr:colOff>
          <xdr:row>60</xdr:row>
          <xdr:rowOff>9525</xdr:rowOff>
        </xdr:from>
        <xdr:to>
          <xdr:col>10</xdr:col>
          <xdr:colOff>142875</xdr:colOff>
          <xdr:row>61</xdr:row>
          <xdr:rowOff>9525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1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Ja</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304800</xdr:colOff>
          <xdr:row>35</xdr:row>
          <xdr:rowOff>0</xdr:rowOff>
        </xdr:from>
        <xdr:to>
          <xdr:col>10</xdr:col>
          <xdr:colOff>171450</xdr:colOff>
          <xdr:row>36</xdr:row>
          <xdr:rowOff>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1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Ja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304800</xdr:colOff>
          <xdr:row>35</xdr:row>
          <xdr:rowOff>0</xdr:rowOff>
        </xdr:from>
        <xdr:to>
          <xdr:col>13</xdr:col>
          <xdr:colOff>85725</xdr:colOff>
          <xdr:row>36</xdr:row>
          <xdr:rowOff>0</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1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Nein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86</xdr:row>
          <xdr:rowOff>0</xdr:rowOff>
        </xdr:from>
        <xdr:to>
          <xdr:col>14</xdr:col>
          <xdr:colOff>209550</xdr:colOff>
          <xdr:row>87</xdr:row>
          <xdr:rowOff>28575</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100-00002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Nein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60</xdr:row>
          <xdr:rowOff>9525</xdr:rowOff>
        </xdr:from>
        <xdr:to>
          <xdr:col>13</xdr:col>
          <xdr:colOff>57150</xdr:colOff>
          <xdr:row>61</xdr:row>
          <xdr:rowOff>9525</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100-00002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Nein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84</xdr:row>
          <xdr:rowOff>0</xdr:rowOff>
        </xdr:from>
        <xdr:to>
          <xdr:col>14</xdr:col>
          <xdr:colOff>209550</xdr:colOff>
          <xdr:row>85</xdr:row>
          <xdr:rowOff>28575</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1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Nein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86</xdr:row>
          <xdr:rowOff>0</xdr:rowOff>
        </xdr:from>
        <xdr:to>
          <xdr:col>11</xdr:col>
          <xdr:colOff>142875</xdr:colOff>
          <xdr:row>87</xdr:row>
          <xdr:rowOff>19050</xdr:rowOff>
        </xdr:to>
        <xdr:sp macro="" textlink="">
          <xdr:nvSpPr>
            <xdr:cNvPr id="28718" name="Check Box 46" hidden="1">
              <a:extLst>
                <a:ext uri="{63B3BB69-23CF-44E3-9099-C40C66FF867C}">
                  <a14:compatExt spid="_x0000_s28718"/>
                </a:ext>
                <a:ext uri="{FF2B5EF4-FFF2-40B4-BE49-F238E27FC236}">
                  <a16:creationId xmlns:a16="http://schemas.microsoft.com/office/drawing/2014/main" id="{00000000-0008-0000-01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Ja</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285750</xdr:colOff>
          <xdr:row>84</xdr:row>
          <xdr:rowOff>0</xdr:rowOff>
        </xdr:from>
        <xdr:to>
          <xdr:col>11</xdr:col>
          <xdr:colOff>133350</xdr:colOff>
          <xdr:row>85</xdr:row>
          <xdr:rowOff>28575</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1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Ja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219075</xdr:colOff>
          <xdr:row>92</xdr:row>
          <xdr:rowOff>9525</xdr:rowOff>
        </xdr:from>
        <xdr:to>
          <xdr:col>3</xdr:col>
          <xdr:colOff>28575</xdr:colOff>
          <xdr:row>92</xdr:row>
          <xdr:rowOff>180975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1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219075</xdr:colOff>
          <xdr:row>91</xdr:row>
          <xdr:rowOff>38100</xdr:rowOff>
        </xdr:from>
        <xdr:to>
          <xdr:col>2</xdr:col>
          <xdr:colOff>295275</xdr:colOff>
          <xdr:row>92</xdr:row>
          <xdr:rowOff>0</xdr:rowOff>
        </xdr:to>
        <xdr:sp macro="" textlink="">
          <xdr:nvSpPr>
            <xdr:cNvPr id="28721" name="Check Box 49" hidden="1">
              <a:extLst>
                <a:ext uri="{63B3BB69-23CF-44E3-9099-C40C66FF867C}">
                  <a14:compatExt spid="_x0000_s28721"/>
                </a:ext>
                <a:ext uri="{FF2B5EF4-FFF2-40B4-BE49-F238E27FC236}">
                  <a16:creationId xmlns:a16="http://schemas.microsoft.com/office/drawing/2014/main" id="{00000000-0008-0000-0100-00003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95</xdr:row>
          <xdr:rowOff>19050</xdr:rowOff>
        </xdr:from>
        <xdr:to>
          <xdr:col>3</xdr:col>
          <xdr:colOff>19050</xdr:colOff>
          <xdr:row>96</xdr:row>
          <xdr:rowOff>0</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100-00003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79</xdr:row>
          <xdr:rowOff>0</xdr:rowOff>
        </xdr:from>
        <xdr:to>
          <xdr:col>13</xdr:col>
          <xdr:colOff>304800</xdr:colOff>
          <xdr:row>80</xdr:row>
          <xdr:rowOff>28575</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100-00003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Baumassendichte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80</xdr:row>
          <xdr:rowOff>0</xdr:rowOff>
        </xdr:from>
        <xdr:to>
          <xdr:col>13</xdr:col>
          <xdr:colOff>247650</xdr:colOff>
          <xdr:row>81</xdr:row>
          <xdr:rowOff>28575</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100-00003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Bebauungsdichte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81</xdr:row>
          <xdr:rowOff>0</xdr:rowOff>
        </xdr:from>
        <xdr:to>
          <xdr:col>13</xdr:col>
          <xdr:colOff>266700</xdr:colOff>
          <xdr:row>82</xdr:row>
          <xdr:rowOff>28575</xdr:rowOff>
        </xdr:to>
        <xdr:sp macro="" textlink="">
          <xdr:nvSpPr>
            <xdr:cNvPr id="28726" name="Check Box 54" hidden="1">
              <a:extLst>
                <a:ext uri="{63B3BB69-23CF-44E3-9099-C40C66FF867C}">
                  <a14:compatExt spid="_x0000_s28726"/>
                </a:ext>
                <a:ext uri="{FF2B5EF4-FFF2-40B4-BE49-F238E27FC236}">
                  <a16:creationId xmlns:a16="http://schemas.microsoft.com/office/drawing/2014/main" id="{00000000-0008-0000-0100-00003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Nutzflächendichte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99</xdr:row>
          <xdr:rowOff>19050</xdr:rowOff>
        </xdr:from>
        <xdr:to>
          <xdr:col>3</xdr:col>
          <xdr:colOff>19050</xdr:colOff>
          <xdr:row>100</xdr:row>
          <xdr:rowOff>0</xdr:rowOff>
        </xdr:to>
        <xdr:sp macro="" textlink="">
          <xdr:nvSpPr>
            <xdr:cNvPr id="28727" name="Check Box 55" hidden="1">
              <a:extLst>
                <a:ext uri="{63B3BB69-23CF-44E3-9099-C40C66FF867C}">
                  <a14:compatExt spid="_x0000_s28727"/>
                </a:ext>
                <a:ext uri="{FF2B5EF4-FFF2-40B4-BE49-F238E27FC236}">
                  <a16:creationId xmlns:a16="http://schemas.microsoft.com/office/drawing/2014/main" id="{00000000-0008-0000-0100-00003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29</xdr:row>
          <xdr:rowOff>9525</xdr:rowOff>
        </xdr:from>
        <xdr:to>
          <xdr:col>17</xdr:col>
          <xdr:colOff>209550</xdr:colOff>
          <xdr:row>30</xdr:row>
          <xdr:rowOff>9525</xdr:rowOff>
        </xdr:to>
        <xdr:sp macro="" textlink="">
          <xdr:nvSpPr>
            <xdr:cNvPr id="28742" name="Check Box 70" hidden="1">
              <a:extLst>
                <a:ext uri="{63B3BB69-23CF-44E3-9099-C40C66FF867C}">
                  <a14:compatExt spid="_x0000_s28742"/>
                </a:ext>
                <a:ext uri="{FF2B5EF4-FFF2-40B4-BE49-F238E27FC236}">
                  <a16:creationId xmlns:a16="http://schemas.microsoft.com/office/drawing/2014/main" id="{00000000-0008-0000-0100-00004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28575</xdr:colOff>
          <xdr:row>29</xdr:row>
          <xdr:rowOff>9525</xdr:rowOff>
        </xdr:from>
        <xdr:to>
          <xdr:col>20</xdr:col>
          <xdr:colOff>123825</xdr:colOff>
          <xdr:row>30</xdr:row>
          <xdr:rowOff>9525</xdr:rowOff>
        </xdr:to>
        <xdr:sp macro="" textlink="">
          <xdr:nvSpPr>
            <xdr:cNvPr id="28743" name="Check Box 71" hidden="1">
              <a:extLst>
                <a:ext uri="{63B3BB69-23CF-44E3-9099-C40C66FF867C}">
                  <a14:compatExt spid="_x0000_s28743"/>
                </a:ext>
                <a:ext uri="{FF2B5EF4-FFF2-40B4-BE49-F238E27FC236}">
                  <a16:creationId xmlns:a16="http://schemas.microsoft.com/office/drawing/2014/main" id="{00000000-0008-0000-0100-00004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Nein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96</xdr:row>
          <xdr:rowOff>19050</xdr:rowOff>
        </xdr:from>
        <xdr:to>
          <xdr:col>3</xdr:col>
          <xdr:colOff>19050</xdr:colOff>
          <xdr:row>97</xdr:row>
          <xdr:rowOff>0</xdr:rowOff>
        </xdr:to>
        <xdr:sp macro="" textlink="">
          <xdr:nvSpPr>
            <xdr:cNvPr id="28751" name="Check Box 50" hidden="1">
              <a:extLst>
                <a:ext uri="{63B3BB69-23CF-44E3-9099-C40C66FF867C}">
                  <a14:compatExt spid="_x0000_s28751"/>
                </a:ext>
                <a:ext uri="{FF2B5EF4-FFF2-40B4-BE49-F238E27FC236}">
                  <a16:creationId xmlns:a16="http://schemas.microsoft.com/office/drawing/2014/main" id="{00000000-0008-0000-01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0</xdr:colOff>
      <xdr:row>55</xdr:row>
      <xdr:rowOff>0</xdr:rowOff>
    </xdr:from>
    <xdr:to>
      <xdr:col>4</xdr:col>
      <xdr:colOff>266700</xdr:colOff>
      <xdr:row>55</xdr:row>
      <xdr:rowOff>0</xdr:rowOff>
    </xdr:to>
    <xdr:sp macro="" textlink="">
      <xdr:nvSpPr>
        <xdr:cNvPr id="18456" name="Text Box 123">
          <a:extLst>
            <a:ext uri="{FF2B5EF4-FFF2-40B4-BE49-F238E27FC236}">
              <a16:creationId xmlns:a16="http://schemas.microsoft.com/office/drawing/2014/main" id="{00000000-0008-0000-0200-000018480000}"/>
            </a:ext>
          </a:extLst>
        </xdr:cNvPr>
        <xdr:cNvSpPr txBox="1">
          <a:spLocks noChangeArrowheads="1"/>
        </xdr:cNvSpPr>
      </xdr:nvSpPr>
      <xdr:spPr bwMode="auto">
        <a:xfrm>
          <a:off x="1171575" y="23241000"/>
          <a:ext cx="266700" cy="0"/>
        </a:xfrm>
        <a:prstGeom prst="rect">
          <a:avLst/>
        </a:prstGeom>
        <a:noFill/>
        <a:ln w="9525">
          <a:noFill/>
          <a:miter lim="800000"/>
          <a:headEnd/>
          <a:tailEnd/>
        </a:ln>
      </xdr:spPr>
      <xdr:txBody>
        <a:bodyPr vertOverflow="clip" wrap="square" lIns="27432" tIns="0" rIns="0" bIns="22860" anchor="b" upright="1"/>
        <a:lstStyle/>
        <a:p>
          <a:pPr algn="l" rtl="0">
            <a:defRPr sz="1000"/>
          </a:pPr>
          <a:r>
            <a:rPr lang="de-AT" sz="1100" b="0" i="0" u="none" strike="noStrike" baseline="0">
              <a:solidFill>
                <a:srgbClr val="000000"/>
              </a:solidFill>
              <a:latin typeface="Arial"/>
              <a:cs typeface="Arial"/>
            </a:rPr>
            <a:t>,am</a:t>
          </a:r>
        </a:p>
      </xdr:txBody>
    </xdr:sp>
    <xdr:clientData/>
  </xdr:twoCellAnchor>
  <xdr:twoCellAnchor>
    <xdr:from>
      <xdr:col>21</xdr:col>
      <xdr:colOff>523875</xdr:colOff>
      <xdr:row>55</xdr:row>
      <xdr:rowOff>0</xdr:rowOff>
    </xdr:from>
    <xdr:to>
      <xdr:col>21</xdr:col>
      <xdr:colOff>314325</xdr:colOff>
      <xdr:row>55</xdr:row>
      <xdr:rowOff>0</xdr:rowOff>
    </xdr:to>
    <xdr:sp macro="" textlink="">
      <xdr:nvSpPr>
        <xdr:cNvPr id="25923" name="Text Box 153">
          <a:extLst>
            <a:ext uri="{FF2B5EF4-FFF2-40B4-BE49-F238E27FC236}">
              <a16:creationId xmlns:a16="http://schemas.microsoft.com/office/drawing/2014/main" id="{00000000-0008-0000-0200-000043650000}"/>
            </a:ext>
          </a:extLst>
        </xdr:cNvPr>
        <xdr:cNvSpPr txBox="1">
          <a:spLocks noChangeArrowheads="1"/>
        </xdr:cNvSpPr>
      </xdr:nvSpPr>
      <xdr:spPr bwMode="auto">
        <a:xfrm>
          <a:off x="6829425" y="103632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523875</xdr:colOff>
      <xdr:row>55</xdr:row>
      <xdr:rowOff>0</xdr:rowOff>
    </xdr:from>
    <xdr:to>
      <xdr:col>21</xdr:col>
      <xdr:colOff>314325</xdr:colOff>
      <xdr:row>55</xdr:row>
      <xdr:rowOff>0</xdr:rowOff>
    </xdr:to>
    <xdr:sp macro="" textlink="">
      <xdr:nvSpPr>
        <xdr:cNvPr id="25924" name="Text Box 156">
          <a:extLst>
            <a:ext uri="{FF2B5EF4-FFF2-40B4-BE49-F238E27FC236}">
              <a16:creationId xmlns:a16="http://schemas.microsoft.com/office/drawing/2014/main" id="{00000000-0008-0000-0200-000044650000}"/>
            </a:ext>
          </a:extLst>
        </xdr:cNvPr>
        <xdr:cNvSpPr txBox="1">
          <a:spLocks noChangeArrowheads="1"/>
        </xdr:cNvSpPr>
      </xdr:nvSpPr>
      <xdr:spPr bwMode="auto">
        <a:xfrm>
          <a:off x="6829425" y="103632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523875</xdr:colOff>
      <xdr:row>55</xdr:row>
      <xdr:rowOff>0</xdr:rowOff>
    </xdr:from>
    <xdr:to>
      <xdr:col>21</xdr:col>
      <xdr:colOff>314325</xdr:colOff>
      <xdr:row>55</xdr:row>
      <xdr:rowOff>0</xdr:rowOff>
    </xdr:to>
    <xdr:sp macro="" textlink="">
      <xdr:nvSpPr>
        <xdr:cNvPr id="25925" name="Text Box 159">
          <a:extLst>
            <a:ext uri="{FF2B5EF4-FFF2-40B4-BE49-F238E27FC236}">
              <a16:creationId xmlns:a16="http://schemas.microsoft.com/office/drawing/2014/main" id="{00000000-0008-0000-0200-000045650000}"/>
            </a:ext>
          </a:extLst>
        </xdr:cNvPr>
        <xdr:cNvSpPr txBox="1">
          <a:spLocks noChangeArrowheads="1"/>
        </xdr:cNvSpPr>
      </xdr:nvSpPr>
      <xdr:spPr bwMode="auto">
        <a:xfrm>
          <a:off x="6829425" y="103632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466725</xdr:colOff>
      <xdr:row>55</xdr:row>
      <xdr:rowOff>0</xdr:rowOff>
    </xdr:from>
    <xdr:to>
      <xdr:col>21</xdr:col>
      <xdr:colOff>314325</xdr:colOff>
      <xdr:row>55</xdr:row>
      <xdr:rowOff>0</xdr:rowOff>
    </xdr:to>
    <xdr:sp macro="" textlink="">
      <xdr:nvSpPr>
        <xdr:cNvPr id="25926" name="Line 161">
          <a:extLst>
            <a:ext uri="{FF2B5EF4-FFF2-40B4-BE49-F238E27FC236}">
              <a16:creationId xmlns:a16="http://schemas.microsoft.com/office/drawing/2014/main" id="{00000000-0008-0000-0200-000046650000}"/>
            </a:ext>
          </a:extLst>
        </xdr:cNvPr>
        <xdr:cNvSpPr>
          <a:spLocks noChangeShapeType="1"/>
        </xdr:cNvSpPr>
      </xdr:nvSpPr>
      <xdr:spPr bwMode="auto">
        <a:xfrm>
          <a:off x="6829425"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266700</xdr:colOff>
      <xdr:row>55</xdr:row>
      <xdr:rowOff>0</xdr:rowOff>
    </xdr:to>
    <xdr:sp macro="" textlink="">
      <xdr:nvSpPr>
        <xdr:cNvPr id="18461" name="Text Box 168">
          <a:extLst>
            <a:ext uri="{FF2B5EF4-FFF2-40B4-BE49-F238E27FC236}">
              <a16:creationId xmlns:a16="http://schemas.microsoft.com/office/drawing/2014/main" id="{00000000-0008-0000-0200-00001D480000}"/>
            </a:ext>
          </a:extLst>
        </xdr:cNvPr>
        <xdr:cNvSpPr txBox="1">
          <a:spLocks noChangeArrowheads="1"/>
        </xdr:cNvSpPr>
      </xdr:nvSpPr>
      <xdr:spPr bwMode="auto">
        <a:xfrm>
          <a:off x="1171575" y="23241000"/>
          <a:ext cx="266700" cy="0"/>
        </a:xfrm>
        <a:prstGeom prst="rect">
          <a:avLst/>
        </a:prstGeom>
        <a:noFill/>
        <a:ln w="9525">
          <a:noFill/>
          <a:miter lim="800000"/>
          <a:headEnd/>
          <a:tailEnd/>
        </a:ln>
      </xdr:spPr>
      <xdr:txBody>
        <a:bodyPr vertOverflow="clip" wrap="square" lIns="27432" tIns="0" rIns="0" bIns="22860" anchor="b" upright="1"/>
        <a:lstStyle/>
        <a:p>
          <a:pPr algn="l" rtl="0">
            <a:defRPr sz="1000"/>
          </a:pPr>
          <a:r>
            <a:rPr lang="de-AT" sz="1100" b="0" i="0" u="none" strike="noStrike" baseline="0">
              <a:solidFill>
                <a:srgbClr val="000000"/>
              </a:solidFill>
              <a:latin typeface="Arial"/>
              <a:cs typeface="Arial"/>
            </a:rPr>
            <a:t>,am</a:t>
          </a:r>
        </a:p>
      </xdr:txBody>
    </xdr:sp>
    <xdr:clientData/>
  </xdr:twoCellAnchor>
  <xdr:twoCellAnchor>
    <xdr:from>
      <xdr:col>9</xdr:col>
      <xdr:colOff>142875</xdr:colOff>
      <xdr:row>55</xdr:row>
      <xdr:rowOff>0</xdr:rowOff>
    </xdr:from>
    <xdr:to>
      <xdr:col>18</xdr:col>
      <xdr:colOff>114300</xdr:colOff>
      <xdr:row>55</xdr:row>
      <xdr:rowOff>0</xdr:rowOff>
    </xdr:to>
    <xdr:sp macro="" textlink="">
      <xdr:nvSpPr>
        <xdr:cNvPr id="18462" name="Text Box 249">
          <a:extLst>
            <a:ext uri="{FF2B5EF4-FFF2-40B4-BE49-F238E27FC236}">
              <a16:creationId xmlns:a16="http://schemas.microsoft.com/office/drawing/2014/main" id="{00000000-0008-0000-0200-00001E480000}"/>
            </a:ext>
          </a:extLst>
        </xdr:cNvPr>
        <xdr:cNvSpPr txBox="1">
          <a:spLocks noChangeArrowheads="1"/>
        </xdr:cNvSpPr>
      </xdr:nvSpPr>
      <xdr:spPr bwMode="auto">
        <a:xfrm>
          <a:off x="2886075" y="23241000"/>
          <a:ext cx="2800350" cy="0"/>
        </a:xfrm>
        <a:prstGeom prst="rect">
          <a:avLst/>
        </a:prstGeom>
        <a:noFill/>
        <a:ln w="9525">
          <a:noFill/>
          <a:miter lim="800000"/>
          <a:headEnd/>
          <a:tailEnd/>
        </a:ln>
      </xdr:spPr>
      <xdr:txBody>
        <a:bodyPr vertOverflow="clip" wrap="square" lIns="27432" tIns="22860" rIns="0" bIns="0" anchor="t" upright="1"/>
        <a:lstStyle/>
        <a:p>
          <a:pPr algn="l" rtl="0">
            <a:defRPr sz="1000"/>
          </a:pPr>
          <a:r>
            <a:rPr lang="de-AT" sz="1100" b="0" i="0" u="none" strike="noStrike" baseline="0">
              <a:solidFill>
                <a:srgbClr val="000000"/>
              </a:solidFill>
              <a:latin typeface="Arial"/>
              <a:cs typeface="Arial"/>
            </a:rPr>
            <a:t>teilweise Änderung des Verwendungszweckes</a:t>
          </a:r>
        </a:p>
      </xdr:txBody>
    </xdr:sp>
    <xdr:clientData/>
  </xdr:twoCellAnchor>
  <xdr:twoCellAnchor>
    <xdr:from>
      <xdr:col>21</xdr:col>
      <xdr:colOff>466725</xdr:colOff>
      <xdr:row>55</xdr:row>
      <xdr:rowOff>0</xdr:rowOff>
    </xdr:from>
    <xdr:to>
      <xdr:col>21</xdr:col>
      <xdr:colOff>314325</xdr:colOff>
      <xdr:row>55</xdr:row>
      <xdr:rowOff>0</xdr:rowOff>
    </xdr:to>
    <xdr:sp macro="" textlink="">
      <xdr:nvSpPr>
        <xdr:cNvPr id="25929" name="Line 360">
          <a:extLst>
            <a:ext uri="{FF2B5EF4-FFF2-40B4-BE49-F238E27FC236}">
              <a16:creationId xmlns:a16="http://schemas.microsoft.com/office/drawing/2014/main" id="{00000000-0008-0000-0200-000049650000}"/>
            </a:ext>
          </a:extLst>
        </xdr:cNvPr>
        <xdr:cNvSpPr>
          <a:spLocks noChangeShapeType="1"/>
        </xdr:cNvSpPr>
      </xdr:nvSpPr>
      <xdr:spPr bwMode="auto">
        <a:xfrm>
          <a:off x="6829425"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55</xdr:row>
      <xdr:rowOff>0</xdr:rowOff>
    </xdr:from>
    <xdr:to>
      <xdr:col>3</xdr:col>
      <xdr:colOff>0</xdr:colOff>
      <xdr:row>55</xdr:row>
      <xdr:rowOff>0</xdr:rowOff>
    </xdr:to>
    <xdr:sp macro="" textlink="">
      <xdr:nvSpPr>
        <xdr:cNvPr id="18464" name="Text Box 384">
          <a:extLst>
            <a:ext uri="{FF2B5EF4-FFF2-40B4-BE49-F238E27FC236}">
              <a16:creationId xmlns:a16="http://schemas.microsoft.com/office/drawing/2014/main" id="{00000000-0008-0000-0200-000020480000}"/>
            </a:ext>
          </a:extLst>
        </xdr:cNvPr>
        <xdr:cNvSpPr txBox="1">
          <a:spLocks noChangeArrowheads="1"/>
        </xdr:cNvSpPr>
      </xdr:nvSpPr>
      <xdr:spPr bwMode="auto">
        <a:xfrm>
          <a:off x="857250" y="23241000"/>
          <a:ext cx="0" cy="0"/>
        </a:xfrm>
        <a:prstGeom prst="rect">
          <a:avLst/>
        </a:prstGeom>
        <a:noFill/>
        <a:ln w="9525">
          <a:noFill/>
          <a:miter lim="800000"/>
          <a:headEnd/>
          <a:tailEnd/>
        </a:ln>
      </xdr:spPr>
      <xdr:txBody>
        <a:bodyPr vertOverflow="clip" wrap="square" lIns="27432" tIns="0" rIns="0" bIns="22860" anchor="b" upright="1"/>
        <a:lstStyle/>
        <a:p>
          <a:pPr algn="l" rtl="0">
            <a:defRPr sz="1000"/>
          </a:pPr>
          <a:r>
            <a:rPr lang="de-AT" sz="1100" b="0" i="0" u="none" strike="noStrike" baseline="0">
              <a:solidFill>
                <a:srgbClr val="000000"/>
              </a:solidFill>
              <a:latin typeface="Arial"/>
              <a:cs typeface="Arial"/>
            </a:rPr>
            <a:t> am</a:t>
          </a:r>
        </a:p>
      </xdr:txBody>
    </xdr:sp>
    <xdr:clientData/>
  </xdr:twoCellAnchor>
  <xdr:twoCellAnchor>
    <xdr:from>
      <xdr:col>4</xdr:col>
      <xdr:colOff>0</xdr:colOff>
      <xdr:row>10</xdr:row>
      <xdr:rowOff>0</xdr:rowOff>
    </xdr:from>
    <xdr:to>
      <xdr:col>4</xdr:col>
      <xdr:colOff>266700</xdr:colOff>
      <xdr:row>10</xdr:row>
      <xdr:rowOff>0</xdr:rowOff>
    </xdr:to>
    <xdr:sp macro="" textlink="">
      <xdr:nvSpPr>
        <xdr:cNvPr id="25878" name="Text Box 123">
          <a:extLst>
            <a:ext uri="{FF2B5EF4-FFF2-40B4-BE49-F238E27FC236}">
              <a16:creationId xmlns:a16="http://schemas.microsoft.com/office/drawing/2014/main" id="{00000000-0008-0000-0200-000016650000}"/>
            </a:ext>
          </a:extLst>
        </xdr:cNvPr>
        <xdr:cNvSpPr txBox="1">
          <a:spLocks noChangeArrowheads="1"/>
        </xdr:cNvSpPr>
      </xdr:nvSpPr>
      <xdr:spPr bwMode="auto">
        <a:xfrm>
          <a:off x="1171575" y="1962150"/>
          <a:ext cx="266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0" bIns="22860" anchor="b"/>
        <a:lstStyle/>
        <a:p>
          <a:pPr algn="l" rtl="0">
            <a:defRPr sz="1000"/>
          </a:pPr>
          <a:r>
            <a:rPr lang="de-AT" sz="1100" b="0" i="0" u="none" strike="noStrike" baseline="0">
              <a:solidFill>
                <a:srgbClr val="000000"/>
              </a:solidFill>
              <a:latin typeface="Arial"/>
              <a:cs typeface="Arial"/>
            </a:rPr>
            <a:t>,am</a:t>
          </a:r>
        </a:p>
      </xdr:txBody>
    </xdr:sp>
    <xdr:clientData/>
  </xdr:twoCellAnchor>
  <xdr:twoCellAnchor>
    <xdr:from>
      <xdr:col>21</xdr:col>
      <xdr:colOff>523875</xdr:colOff>
      <xdr:row>10</xdr:row>
      <xdr:rowOff>0</xdr:rowOff>
    </xdr:from>
    <xdr:to>
      <xdr:col>21</xdr:col>
      <xdr:colOff>314325</xdr:colOff>
      <xdr:row>10</xdr:row>
      <xdr:rowOff>0</xdr:rowOff>
    </xdr:to>
    <xdr:sp macro="" textlink="">
      <xdr:nvSpPr>
        <xdr:cNvPr id="25932" name="Text Box 153">
          <a:extLst>
            <a:ext uri="{FF2B5EF4-FFF2-40B4-BE49-F238E27FC236}">
              <a16:creationId xmlns:a16="http://schemas.microsoft.com/office/drawing/2014/main" id="{00000000-0008-0000-0200-00004C650000}"/>
            </a:ext>
          </a:extLst>
        </xdr:cNvPr>
        <xdr:cNvSpPr txBox="1">
          <a:spLocks noChangeArrowheads="1"/>
        </xdr:cNvSpPr>
      </xdr:nvSpPr>
      <xdr:spPr bwMode="auto">
        <a:xfrm>
          <a:off x="6829425"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523875</xdr:colOff>
      <xdr:row>10</xdr:row>
      <xdr:rowOff>0</xdr:rowOff>
    </xdr:from>
    <xdr:to>
      <xdr:col>21</xdr:col>
      <xdr:colOff>314325</xdr:colOff>
      <xdr:row>10</xdr:row>
      <xdr:rowOff>0</xdr:rowOff>
    </xdr:to>
    <xdr:sp macro="" textlink="">
      <xdr:nvSpPr>
        <xdr:cNvPr id="25933" name="Text Box 156">
          <a:extLst>
            <a:ext uri="{FF2B5EF4-FFF2-40B4-BE49-F238E27FC236}">
              <a16:creationId xmlns:a16="http://schemas.microsoft.com/office/drawing/2014/main" id="{00000000-0008-0000-0200-00004D650000}"/>
            </a:ext>
          </a:extLst>
        </xdr:cNvPr>
        <xdr:cNvSpPr txBox="1">
          <a:spLocks noChangeArrowheads="1"/>
        </xdr:cNvSpPr>
      </xdr:nvSpPr>
      <xdr:spPr bwMode="auto">
        <a:xfrm>
          <a:off x="6829425"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523875</xdr:colOff>
      <xdr:row>10</xdr:row>
      <xdr:rowOff>0</xdr:rowOff>
    </xdr:from>
    <xdr:to>
      <xdr:col>21</xdr:col>
      <xdr:colOff>314325</xdr:colOff>
      <xdr:row>10</xdr:row>
      <xdr:rowOff>0</xdr:rowOff>
    </xdr:to>
    <xdr:sp macro="" textlink="">
      <xdr:nvSpPr>
        <xdr:cNvPr id="25934" name="Text Box 159">
          <a:extLst>
            <a:ext uri="{FF2B5EF4-FFF2-40B4-BE49-F238E27FC236}">
              <a16:creationId xmlns:a16="http://schemas.microsoft.com/office/drawing/2014/main" id="{00000000-0008-0000-0200-00004E650000}"/>
            </a:ext>
          </a:extLst>
        </xdr:cNvPr>
        <xdr:cNvSpPr txBox="1">
          <a:spLocks noChangeArrowheads="1"/>
        </xdr:cNvSpPr>
      </xdr:nvSpPr>
      <xdr:spPr bwMode="auto">
        <a:xfrm>
          <a:off x="6829425"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466725</xdr:colOff>
      <xdr:row>10</xdr:row>
      <xdr:rowOff>0</xdr:rowOff>
    </xdr:from>
    <xdr:to>
      <xdr:col>21</xdr:col>
      <xdr:colOff>314325</xdr:colOff>
      <xdr:row>10</xdr:row>
      <xdr:rowOff>0</xdr:rowOff>
    </xdr:to>
    <xdr:sp macro="" textlink="">
      <xdr:nvSpPr>
        <xdr:cNvPr id="25935" name="Line 161">
          <a:extLst>
            <a:ext uri="{FF2B5EF4-FFF2-40B4-BE49-F238E27FC236}">
              <a16:creationId xmlns:a16="http://schemas.microsoft.com/office/drawing/2014/main" id="{00000000-0008-0000-0200-00004F650000}"/>
            </a:ext>
          </a:extLst>
        </xdr:cNvPr>
        <xdr:cNvSpPr>
          <a:spLocks noChangeShapeType="1"/>
        </xdr:cNvSpPr>
      </xdr:nvSpPr>
      <xdr:spPr bwMode="auto">
        <a:xfrm>
          <a:off x="682942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0</xdr:rowOff>
    </xdr:from>
    <xdr:to>
      <xdr:col>4</xdr:col>
      <xdr:colOff>266700</xdr:colOff>
      <xdr:row>10</xdr:row>
      <xdr:rowOff>0</xdr:rowOff>
    </xdr:to>
    <xdr:sp macro="" textlink="">
      <xdr:nvSpPr>
        <xdr:cNvPr id="25883" name="Text Box 168">
          <a:extLst>
            <a:ext uri="{FF2B5EF4-FFF2-40B4-BE49-F238E27FC236}">
              <a16:creationId xmlns:a16="http://schemas.microsoft.com/office/drawing/2014/main" id="{00000000-0008-0000-0200-00001B650000}"/>
            </a:ext>
          </a:extLst>
        </xdr:cNvPr>
        <xdr:cNvSpPr txBox="1">
          <a:spLocks noChangeArrowheads="1"/>
        </xdr:cNvSpPr>
      </xdr:nvSpPr>
      <xdr:spPr bwMode="auto">
        <a:xfrm>
          <a:off x="1171575" y="1962150"/>
          <a:ext cx="266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0" bIns="22860" anchor="b"/>
        <a:lstStyle/>
        <a:p>
          <a:pPr algn="l" rtl="0">
            <a:defRPr sz="1000"/>
          </a:pPr>
          <a:r>
            <a:rPr lang="de-AT" sz="1100" b="0" i="0" u="none" strike="noStrike" baseline="0">
              <a:solidFill>
                <a:srgbClr val="000000"/>
              </a:solidFill>
              <a:latin typeface="Arial"/>
              <a:cs typeface="Arial"/>
            </a:rPr>
            <a:t>,am</a:t>
          </a:r>
        </a:p>
      </xdr:txBody>
    </xdr:sp>
    <xdr:clientData/>
  </xdr:twoCellAnchor>
  <xdr:twoCellAnchor>
    <xdr:from>
      <xdr:col>21</xdr:col>
      <xdr:colOff>466725</xdr:colOff>
      <xdr:row>10</xdr:row>
      <xdr:rowOff>0</xdr:rowOff>
    </xdr:from>
    <xdr:to>
      <xdr:col>21</xdr:col>
      <xdr:colOff>314325</xdr:colOff>
      <xdr:row>10</xdr:row>
      <xdr:rowOff>0</xdr:rowOff>
    </xdr:to>
    <xdr:sp macro="" textlink="">
      <xdr:nvSpPr>
        <xdr:cNvPr id="25937" name="Line 360">
          <a:extLst>
            <a:ext uri="{FF2B5EF4-FFF2-40B4-BE49-F238E27FC236}">
              <a16:creationId xmlns:a16="http://schemas.microsoft.com/office/drawing/2014/main" id="{00000000-0008-0000-0200-000051650000}"/>
            </a:ext>
          </a:extLst>
        </xdr:cNvPr>
        <xdr:cNvSpPr>
          <a:spLocks noChangeShapeType="1"/>
        </xdr:cNvSpPr>
      </xdr:nvSpPr>
      <xdr:spPr bwMode="auto">
        <a:xfrm>
          <a:off x="682942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xdr:row>
      <xdr:rowOff>0</xdr:rowOff>
    </xdr:from>
    <xdr:to>
      <xdr:col>3</xdr:col>
      <xdr:colOff>0</xdr:colOff>
      <xdr:row>10</xdr:row>
      <xdr:rowOff>0</xdr:rowOff>
    </xdr:to>
    <xdr:sp macro="" textlink="">
      <xdr:nvSpPr>
        <xdr:cNvPr id="25885" name="Text Box 384">
          <a:extLst>
            <a:ext uri="{FF2B5EF4-FFF2-40B4-BE49-F238E27FC236}">
              <a16:creationId xmlns:a16="http://schemas.microsoft.com/office/drawing/2014/main" id="{00000000-0008-0000-0200-00001D650000}"/>
            </a:ext>
          </a:extLst>
        </xdr:cNvPr>
        <xdr:cNvSpPr txBox="1">
          <a:spLocks noChangeArrowheads="1"/>
        </xdr:cNvSpPr>
      </xdr:nvSpPr>
      <xdr:spPr bwMode="auto">
        <a:xfrm>
          <a:off x="85725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0" bIns="22860" anchor="b"/>
        <a:lstStyle/>
        <a:p>
          <a:pPr algn="l" rtl="0">
            <a:defRPr sz="1000"/>
          </a:pPr>
          <a:r>
            <a:rPr lang="de-AT" sz="1100" b="0" i="0" u="none" strike="noStrike" baseline="0">
              <a:solidFill>
                <a:srgbClr val="000000"/>
              </a:solidFill>
              <a:latin typeface="Arial"/>
              <a:cs typeface="Arial"/>
            </a:rPr>
            <a:t> am</a:t>
          </a:r>
        </a:p>
      </xdr:txBody>
    </xdr:sp>
    <xdr:clientData/>
  </xdr:twoCellAnchor>
  <mc:AlternateContent xmlns:mc="http://schemas.openxmlformats.org/markup-compatibility/2006">
    <mc:Choice xmlns:a14="http://schemas.microsoft.com/office/drawing/2010/main" Requires="a14">
      <xdr:twoCellAnchor>
        <xdr:from>
          <xdr:col>8</xdr:col>
          <xdr:colOff>266700</xdr:colOff>
          <xdr:row>25</xdr:row>
          <xdr:rowOff>0</xdr:rowOff>
        </xdr:from>
        <xdr:to>
          <xdr:col>11</xdr:col>
          <xdr:colOff>209550</xdr:colOff>
          <xdr:row>26</xdr:row>
          <xdr:rowOff>0</xdr:rowOff>
        </xdr:to>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02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zentral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25</xdr:row>
          <xdr:rowOff>0</xdr:rowOff>
        </xdr:from>
        <xdr:to>
          <xdr:col>15</xdr:col>
          <xdr:colOff>266700</xdr:colOff>
          <xdr:row>26</xdr:row>
          <xdr:rowOff>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2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dezentral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25</xdr:row>
          <xdr:rowOff>0</xdr:rowOff>
        </xdr:from>
        <xdr:to>
          <xdr:col>21</xdr:col>
          <xdr:colOff>57150</xdr:colOff>
          <xdr:row>25</xdr:row>
          <xdr:rowOff>180975</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2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nicht beheizt</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26</xdr:row>
          <xdr:rowOff>0</xdr:rowOff>
        </xdr:from>
        <xdr:to>
          <xdr:col>11</xdr:col>
          <xdr:colOff>228600</xdr:colOff>
          <xdr:row>27</xdr:row>
          <xdr:rowOff>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2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Kessel</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114300</xdr:colOff>
          <xdr:row>27</xdr:row>
          <xdr:rowOff>9525</xdr:rowOff>
        </xdr:from>
        <xdr:to>
          <xdr:col>12</xdr:col>
          <xdr:colOff>276225</xdr:colOff>
          <xdr:row>28</xdr:row>
          <xdr:rowOff>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2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Standardkessel</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27</xdr:row>
          <xdr:rowOff>19050</xdr:rowOff>
        </xdr:from>
        <xdr:to>
          <xdr:col>18</xdr:col>
          <xdr:colOff>28575</xdr:colOff>
          <xdr:row>28</xdr:row>
          <xdr:rowOff>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2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Niedertemperaturkessel</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27</xdr:row>
          <xdr:rowOff>19050</xdr:rowOff>
        </xdr:from>
        <xdr:to>
          <xdr:col>21</xdr:col>
          <xdr:colOff>247650</xdr:colOff>
          <xdr:row>28</xdr:row>
          <xdr:rowOff>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2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Brennwertkessel</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28</xdr:row>
          <xdr:rowOff>9525</xdr:rowOff>
        </xdr:from>
        <xdr:to>
          <xdr:col>14</xdr:col>
          <xdr:colOff>295275</xdr:colOff>
          <xdr:row>29</xdr:row>
          <xdr:rowOff>9525</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02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Wärmepumpe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29</xdr:row>
          <xdr:rowOff>9525</xdr:rowOff>
        </xdr:from>
        <xdr:to>
          <xdr:col>14</xdr:col>
          <xdr:colOff>9525</xdr:colOff>
          <xdr:row>30</xdr:row>
          <xdr:rowOff>9525</xdr:rowOff>
        </xdr:to>
        <xdr:sp macro="" textlink="">
          <xdr:nvSpPr>
            <xdr:cNvPr id="25662" name="Check Box 62" hidden="1">
              <a:extLst>
                <a:ext uri="{63B3BB69-23CF-44E3-9099-C40C66FF867C}">
                  <a14:compatExt spid="_x0000_s25662"/>
                </a:ext>
                <a:ext uri="{FF2B5EF4-FFF2-40B4-BE49-F238E27FC236}">
                  <a16:creationId xmlns:a16="http://schemas.microsoft.com/office/drawing/2014/main" id="{00000000-0008-0000-0200-00003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Außenluft/Wasser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29</xdr:row>
          <xdr:rowOff>0</xdr:rowOff>
        </xdr:from>
        <xdr:to>
          <xdr:col>18</xdr:col>
          <xdr:colOff>285750</xdr:colOff>
          <xdr:row>30</xdr:row>
          <xdr:rowOff>28575</xdr:rowOff>
        </xdr:to>
        <xdr:sp macro="" textlink="">
          <xdr:nvSpPr>
            <xdr:cNvPr id="25663" name="Check Box 63" hidden="1">
              <a:extLst>
                <a:ext uri="{63B3BB69-23CF-44E3-9099-C40C66FF867C}">
                  <a14:compatExt spid="_x0000_s25663"/>
                </a:ext>
                <a:ext uri="{FF2B5EF4-FFF2-40B4-BE49-F238E27FC236}">
                  <a16:creationId xmlns:a16="http://schemas.microsoft.com/office/drawing/2014/main" id="{00000000-0008-0000-0200-00003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Sole/Wasser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30</xdr:row>
          <xdr:rowOff>9525</xdr:rowOff>
        </xdr:from>
        <xdr:to>
          <xdr:col>12</xdr:col>
          <xdr:colOff>304800</xdr:colOff>
          <xdr:row>31</xdr:row>
          <xdr:rowOff>0</xdr:rowOff>
        </xdr:to>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02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Wasser/Wasser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29</xdr:row>
          <xdr:rowOff>171450</xdr:rowOff>
        </xdr:from>
        <xdr:to>
          <xdr:col>18</xdr:col>
          <xdr:colOff>95250</xdr:colOff>
          <xdr:row>31</xdr:row>
          <xdr:rowOff>0</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02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sonstige</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31</xdr:row>
          <xdr:rowOff>9525</xdr:rowOff>
        </xdr:from>
        <xdr:to>
          <xdr:col>21</xdr:col>
          <xdr:colOff>266700</xdr:colOff>
          <xdr:row>32</xdr:row>
          <xdr:rowOff>9525</xdr:rowOff>
        </xdr:to>
        <xdr:sp macro="" textlink="">
          <xdr:nvSpPr>
            <xdr:cNvPr id="25666" name="Check Box 66" hidden="1">
              <a:extLst>
                <a:ext uri="{63B3BB69-23CF-44E3-9099-C40C66FF867C}">
                  <a14:compatExt spid="_x0000_s25666"/>
                </a:ext>
                <a:ext uri="{FF2B5EF4-FFF2-40B4-BE49-F238E27FC236}">
                  <a16:creationId xmlns:a16="http://schemas.microsoft.com/office/drawing/2014/main" id="{00000000-0008-0000-02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Thermische Solaranlage mit Beitrag zur Raumheizung</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32</xdr:row>
          <xdr:rowOff>9525</xdr:rowOff>
        </xdr:from>
        <xdr:to>
          <xdr:col>14</xdr:col>
          <xdr:colOff>57150</xdr:colOff>
          <xdr:row>33</xdr:row>
          <xdr:rowOff>9525</xdr:rowOff>
        </xdr:to>
        <xdr:sp macro="" textlink="">
          <xdr:nvSpPr>
            <xdr:cNvPr id="25667" name="Check Box 67" hidden="1">
              <a:extLst>
                <a:ext uri="{63B3BB69-23CF-44E3-9099-C40C66FF867C}">
                  <a14:compatExt spid="_x0000_s25667"/>
                </a:ext>
                <a:ext uri="{FF2B5EF4-FFF2-40B4-BE49-F238E27FC236}">
                  <a16:creationId xmlns:a16="http://schemas.microsoft.com/office/drawing/2014/main" id="{00000000-0008-0000-02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Fernwärme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142875</xdr:colOff>
          <xdr:row>32</xdr:row>
          <xdr:rowOff>9525</xdr:rowOff>
        </xdr:from>
        <xdr:to>
          <xdr:col>23</xdr:col>
          <xdr:colOff>57150</xdr:colOff>
          <xdr:row>33</xdr:row>
          <xdr:rowOff>38100</xdr:rowOff>
        </xdr:to>
        <xdr:sp macro="" textlink="">
          <xdr:nvSpPr>
            <xdr:cNvPr id="25668" name="Check Box 68" hidden="1">
              <a:extLst>
                <a:ext uri="{63B3BB69-23CF-44E3-9099-C40C66FF867C}">
                  <a14:compatExt spid="_x0000_s25668"/>
                </a:ext>
                <a:ext uri="{FF2B5EF4-FFF2-40B4-BE49-F238E27FC236}">
                  <a16:creationId xmlns:a16="http://schemas.microsoft.com/office/drawing/2014/main" id="{00000000-0008-0000-0200-00004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Nahwärme (Blockheizung)</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33</xdr:row>
          <xdr:rowOff>9525</xdr:rowOff>
        </xdr:from>
        <xdr:to>
          <xdr:col>21</xdr:col>
          <xdr:colOff>266700</xdr:colOff>
          <xdr:row>34</xdr:row>
          <xdr:rowOff>9525</xdr:rowOff>
        </xdr:to>
        <xdr:sp macro="" textlink="">
          <xdr:nvSpPr>
            <xdr:cNvPr id="25669" name="Check Box 69" hidden="1">
              <a:extLst>
                <a:ext uri="{63B3BB69-23CF-44E3-9099-C40C66FF867C}">
                  <a14:compatExt spid="_x0000_s25669"/>
                </a:ext>
                <a:ext uri="{FF2B5EF4-FFF2-40B4-BE49-F238E27FC236}">
                  <a16:creationId xmlns:a16="http://schemas.microsoft.com/office/drawing/2014/main" id="{00000000-0008-0000-02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Raumheizgerät bzw. Herd (Beistellherd, Kachel-, Holzeinzelofen, usw.)</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34</xdr:row>
          <xdr:rowOff>0</xdr:rowOff>
        </xdr:from>
        <xdr:to>
          <xdr:col>21</xdr:col>
          <xdr:colOff>266700</xdr:colOff>
          <xdr:row>35</xdr:row>
          <xdr:rowOff>0</xdr:rowOff>
        </xdr:to>
        <xdr:sp macro="" textlink="">
          <xdr:nvSpPr>
            <xdr:cNvPr id="25670" name="Check Box 70" hidden="1">
              <a:extLst>
                <a:ext uri="{63B3BB69-23CF-44E3-9099-C40C66FF867C}">
                  <a14:compatExt spid="_x0000_s25670"/>
                </a:ext>
                <a:ext uri="{FF2B5EF4-FFF2-40B4-BE49-F238E27FC236}">
                  <a16:creationId xmlns:a16="http://schemas.microsoft.com/office/drawing/2014/main" id="{00000000-0008-0000-02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Sonstiges Wärmebereitstellungssysteme (z.B. Kraft-Wärme-Kopplung)</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44</xdr:row>
          <xdr:rowOff>0</xdr:rowOff>
        </xdr:from>
        <xdr:to>
          <xdr:col>16</xdr:col>
          <xdr:colOff>285750</xdr:colOff>
          <xdr:row>45</xdr:row>
          <xdr:rowOff>28575</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00000000-0008-0000-0200-00004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kombinierte Erzeugung mit Raumwärme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46</xdr:row>
          <xdr:rowOff>0</xdr:rowOff>
        </xdr:from>
        <xdr:to>
          <xdr:col>14</xdr:col>
          <xdr:colOff>0</xdr:colOff>
          <xdr:row>47</xdr:row>
          <xdr:rowOff>0</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2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separatem Kessel</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45</xdr:row>
          <xdr:rowOff>9525</xdr:rowOff>
        </xdr:from>
        <xdr:to>
          <xdr:col>18</xdr:col>
          <xdr:colOff>238125</xdr:colOff>
          <xdr:row>46</xdr:row>
          <xdr:rowOff>0</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2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getrennte Erzeugung von Warmwasser mittels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152400</xdr:colOff>
          <xdr:row>46</xdr:row>
          <xdr:rowOff>9525</xdr:rowOff>
        </xdr:from>
        <xdr:to>
          <xdr:col>20</xdr:col>
          <xdr:colOff>257175</xdr:colOff>
          <xdr:row>47</xdr:row>
          <xdr:rowOff>9525</xdr:rowOff>
        </xdr:to>
        <xdr:sp macro="" textlink="">
          <xdr:nvSpPr>
            <xdr:cNvPr id="25674" name="Check Box 74" hidden="1">
              <a:extLst>
                <a:ext uri="{63B3BB69-23CF-44E3-9099-C40C66FF867C}">
                  <a14:compatExt spid="_x0000_s25674"/>
                </a:ext>
                <a:ext uri="{FF2B5EF4-FFF2-40B4-BE49-F238E27FC236}">
                  <a16:creationId xmlns:a16="http://schemas.microsoft.com/office/drawing/2014/main" id="{00000000-0008-0000-0200-00004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elektrischer Energie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47</xdr:row>
          <xdr:rowOff>0</xdr:rowOff>
        </xdr:from>
        <xdr:to>
          <xdr:col>14</xdr:col>
          <xdr:colOff>266700</xdr:colOff>
          <xdr:row>48</xdr:row>
          <xdr:rowOff>28575</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00000000-0008-0000-0200-00004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separater Nah-/Fernwärme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152400</xdr:colOff>
          <xdr:row>46</xdr:row>
          <xdr:rowOff>180975</xdr:rowOff>
        </xdr:from>
        <xdr:to>
          <xdr:col>21</xdr:col>
          <xdr:colOff>57150</xdr:colOff>
          <xdr:row>48</xdr:row>
          <xdr:rowOff>19050</xdr:rowOff>
        </xdr:to>
        <xdr:sp macro="" textlink="">
          <xdr:nvSpPr>
            <xdr:cNvPr id="25676" name="Check Box 76" hidden="1">
              <a:extLst>
                <a:ext uri="{63B3BB69-23CF-44E3-9099-C40C66FF867C}">
                  <a14:compatExt spid="_x0000_s25676"/>
                </a:ext>
                <a:ext uri="{FF2B5EF4-FFF2-40B4-BE49-F238E27FC236}">
                  <a16:creationId xmlns:a16="http://schemas.microsoft.com/office/drawing/2014/main" id="{00000000-0008-0000-0200-00004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separater Wärmepumpe</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48</xdr:row>
          <xdr:rowOff>0</xdr:rowOff>
        </xdr:from>
        <xdr:to>
          <xdr:col>19</xdr:col>
          <xdr:colOff>142875</xdr:colOff>
          <xdr:row>49</xdr:row>
          <xdr:rowOff>28575</xdr:rowOff>
        </xdr:to>
        <xdr:sp macro="" textlink="">
          <xdr:nvSpPr>
            <xdr:cNvPr id="25677" name="Check Box 77" hidden="1">
              <a:extLst>
                <a:ext uri="{63B3BB69-23CF-44E3-9099-C40C66FF867C}">
                  <a14:compatExt spid="_x0000_s25677"/>
                </a:ext>
                <a:ext uri="{FF2B5EF4-FFF2-40B4-BE49-F238E27FC236}">
                  <a16:creationId xmlns:a16="http://schemas.microsoft.com/office/drawing/2014/main" id="{00000000-0008-0000-0200-00004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thermische Solaranlage kombiniert mit Heizsystem</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48</xdr:row>
          <xdr:rowOff>180975</xdr:rowOff>
        </xdr:from>
        <xdr:to>
          <xdr:col>20</xdr:col>
          <xdr:colOff>276225</xdr:colOff>
          <xdr:row>50</xdr:row>
          <xdr:rowOff>19050</xdr:rowOff>
        </xdr:to>
        <xdr:sp macro="" textlink="">
          <xdr:nvSpPr>
            <xdr:cNvPr id="25678" name="Check Box 78" hidden="1">
              <a:extLst>
                <a:ext uri="{63B3BB69-23CF-44E3-9099-C40C66FF867C}">
                  <a14:compatExt spid="_x0000_s25678"/>
                </a:ext>
                <a:ext uri="{FF2B5EF4-FFF2-40B4-BE49-F238E27FC236}">
                  <a16:creationId xmlns:a16="http://schemas.microsoft.com/office/drawing/2014/main" id="{00000000-0008-0000-0200-00004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thermische Solaranlage kombiniert mit anderen (z.B. E-Heizstab)</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51</xdr:row>
          <xdr:rowOff>0</xdr:rowOff>
        </xdr:from>
        <xdr:to>
          <xdr:col>18</xdr:col>
          <xdr:colOff>238125</xdr:colOff>
          <xdr:row>52</xdr:row>
          <xdr:rowOff>28575</xdr:rowOff>
        </xdr:to>
        <xdr:sp macro="" textlink="">
          <xdr:nvSpPr>
            <xdr:cNvPr id="25679" name="Check Box 79" hidden="1">
              <a:extLst>
                <a:ext uri="{63B3BB69-23CF-44E3-9099-C40C66FF867C}">
                  <a14:compatExt spid="_x0000_s25679"/>
                </a:ext>
                <a:ext uri="{FF2B5EF4-FFF2-40B4-BE49-F238E27FC236}">
                  <a16:creationId xmlns:a16="http://schemas.microsoft.com/office/drawing/2014/main" id="{00000000-0008-0000-0200-00004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mechanische Lüftung</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50</xdr:row>
          <xdr:rowOff>0</xdr:rowOff>
        </xdr:from>
        <xdr:to>
          <xdr:col>18</xdr:col>
          <xdr:colOff>238125</xdr:colOff>
          <xdr:row>51</xdr:row>
          <xdr:rowOff>28575</xdr:rowOff>
        </xdr:to>
        <xdr:sp macro="" textlink="">
          <xdr:nvSpPr>
            <xdr:cNvPr id="25680" name="Check Box 80" hidden="1">
              <a:extLst>
                <a:ext uri="{63B3BB69-23CF-44E3-9099-C40C66FF867C}">
                  <a14:compatExt spid="_x0000_s25680"/>
                </a:ext>
                <a:ext uri="{FF2B5EF4-FFF2-40B4-BE49-F238E27FC236}">
                  <a16:creationId xmlns:a16="http://schemas.microsoft.com/office/drawing/2014/main" id="{00000000-0008-0000-0200-00005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natürliche Lüftung (Fensterlüftung)</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52</xdr:row>
          <xdr:rowOff>0</xdr:rowOff>
        </xdr:from>
        <xdr:to>
          <xdr:col>12</xdr:col>
          <xdr:colOff>114300</xdr:colOff>
          <xdr:row>53</xdr:row>
          <xdr:rowOff>28575</xdr:rowOff>
        </xdr:to>
        <xdr:sp macro="" textlink="">
          <xdr:nvSpPr>
            <xdr:cNvPr id="25681" name="Check Box 81" hidden="1">
              <a:extLst>
                <a:ext uri="{63B3BB69-23CF-44E3-9099-C40C66FF867C}">
                  <a14:compatExt spid="_x0000_s25681"/>
                </a:ext>
                <a:ext uri="{FF2B5EF4-FFF2-40B4-BE49-F238E27FC236}">
                  <a16:creationId xmlns:a16="http://schemas.microsoft.com/office/drawing/2014/main" id="{00000000-0008-0000-0200-00005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Abluftanlage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52</xdr:row>
          <xdr:rowOff>0</xdr:rowOff>
        </xdr:from>
        <xdr:to>
          <xdr:col>21</xdr:col>
          <xdr:colOff>304800</xdr:colOff>
          <xdr:row>53</xdr:row>
          <xdr:rowOff>28575</xdr:rowOff>
        </xdr:to>
        <xdr:sp macro="" textlink="">
          <xdr:nvSpPr>
            <xdr:cNvPr id="25682" name="Check Box 82" hidden="1">
              <a:extLst>
                <a:ext uri="{63B3BB69-23CF-44E3-9099-C40C66FF867C}">
                  <a14:compatExt spid="_x0000_s25682"/>
                </a:ext>
                <a:ext uri="{FF2B5EF4-FFF2-40B4-BE49-F238E27FC236}">
                  <a16:creationId xmlns:a16="http://schemas.microsoft.com/office/drawing/2014/main" id="{00000000-0008-0000-0200-00005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Zu- und Abluftanlage mit Wärmerückgewinnung</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53</xdr:row>
          <xdr:rowOff>0</xdr:rowOff>
        </xdr:from>
        <xdr:to>
          <xdr:col>18</xdr:col>
          <xdr:colOff>238125</xdr:colOff>
          <xdr:row>54</xdr:row>
          <xdr:rowOff>28575</xdr:rowOff>
        </xdr:to>
        <xdr:sp macro="" textlink="">
          <xdr:nvSpPr>
            <xdr:cNvPr id="25683" name="Check Box 83" hidden="1">
              <a:extLst>
                <a:ext uri="{63B3BB69-23CF-44E3-9099-C40C66FF867C}">
                  <a14:compatExt spid="_x0000_s25683"/>
                </a:ext>
                <a:ext uri="{FF2B5EF4-FFF2-40B4-BE49-F238E27FC236}">
                  <a16:creationId xmlns:a16="http://schemas.microsoft.com/office/drawing/2014/main" id="{00000000-0008-0000-0200-00005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Raumlufttechnische Anlage für:</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114300</xdr:colOff>
          <xdr:row>54</xdr:row>
          <xdr:rowOff>9525</xdr:rowOff>
        </xdr:from>
        <xdr:to>
          <xdr:col>12</xdr:col>
          <xdr:colOff>276225</xdr:colOff>
          <xdr:row>55</xdr:row>
          <xdr:rowOff>0</xdr:rowOff>
        </xdr:to>
        <xdr:sp macro="" textlink="">
          <xdr:nvSpPr>
            <xdr:cNvPr id="25688" name="Check Box 88" hidden="1">
              <a:extLst>
                <a:ext uri="{63B3BB69-23CF-44E3-9099-C40C66FF867C}">
                  <a14:compatExt spid="_x0000_s25688"/>
                </a:ext>
                <a:ext uri="{FF2B5EF4-FFF2-40B4-BE49-F238E27FC236}">
                  <a16:creationId xmlns:a16="http://schemas.microsoft.com/office/drawing/2014/main" id="{00000000-0008-0000-0200-00005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Heizung</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54</xdr:row>
          <xdr:rowOff>9525</xdr:rowOff>
        </xdr:from>
        <xdr:to>
          <xdr:col>16</xdr:col>
          <xdr:colOff>285750</xdr:colOff>
          <xdr:row>55</xdr:row>
          <xdr:rowOff>0</xdr:rowOff>
        </xdr:to>
        <xdr:sp macro="" textlink="">
          <xdr:nvSpPr>
            <xdr:cNvPr id="25689" name="Check Box 89" hidden="1">
              <a:extLst>
                <a:ext uri="{63B3BB69-23CF-44E3-9099-C40C66FF867C}">
                  <a14:compatExt spid="_x0000_s25689"/>
                </a:ext>
                <a:ext uri="{FF2B5EF4-FFF2-40B4-BE49-F238E27FC236}">
                  <a16:creationId xmlns:a16="http://schemas.microsoft.com/office/drawing/2014/main" id="{00000000-0008-0000-0200-00005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Kühlung</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219075</xdr:colOff>
          <xdr:row>54</xdr:row>
          <xdr:rowOff>9525</xdr:rowOff>
        </xdr:from>
        <xdr:to>
          <xdr:col>20</xdr:col>
          <xdr:colOff>95250</xdr:colOff>
          <xdr:row>55</xdr:row>
          <xdr:rowOff>0</xdr:rowOff>
        </xdr:to>
        <xdr:sp macro="" textlink="">
          <xdr:nvSpPr>
            <xdr:cNvPr id="25690" name="Check Box 90" hidden="1">
              <a:extLst>
                <a:ext uri="{63B3BB69-23CF-44E3-9099-C40C66FF867C}">
                  <a14:compatExt spid="_x0000_s25690"/>
                </a:ext>
                <a:ext uri="{FF2B5EF4-FFF2-40B4-BE49-F238E27FC236}">
                  <a16:creationId xmlns:a16="http://schemas.microsoft.com/office/drawing/2014/main" id="{00000000-0008-0000-0200-00005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Befeuchtung</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40</xdr:row>
          <xdr:rowOff>9525</xdr:rowOff>
        </xdr:from>
        <xdr:to>
          <xdr:col>21</xdr:col>
          <xdr:colOff>266700</xdr:colOff>
          <xdr:row>41</xdr:row>
          <xdr:rowOff>9525</xdr:rowOff>
        </xdr:to>
        <xdr:sp macro="" textlink="">
          <xdr:nvSpPr>
            <xdr:cNvPr id="25708" name="Check Box 108" hidden="1">
              <a:extLst>
                <a:ext uri="{63B3BB69-23CF-44E3-9099-C40C66FF867C}">
                  <a14:compatExt spid="_x0000_s25708"/>
                </a:ext>
                <a:ext uri="{FF2B5EF4-FFF2-40B4-BE49-F238E27FC236}">
                  <a16:creationId xmlns:a16="http://schemas.microsoft.com/office/drawing/2014/main" id="{00000000-0008-0000-0200-00006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Kleinflächige Wärmeabgabe (Radiator, Heizkörper)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41</xdr:row>
          <xdr:rowOff>0</xdr:rowOff>
        </xdr:from>
        <xdr:to>
          <xdr:col>21</xdr:col>
          <xdr:colOff>266700</xdr:colOff>
          <xdr:row>42</xdr:row>
          <xdr:rowOff>0</xdr:rowOff>
        </xdr:to>
        <xdr:sp macro="" textlink="">
          <xdr:nvSpPr>
            <xdr:cNvPr id="25709" name="Check Box 109" hidden="1">
              <a:extLst>
                <a:ext uri="{63B3BB69-23CF-44E3-9099-C40C66FF867C}">
                  <a14:compatExt spid="_x0000_s25709"/>
                </a:ext>
                <a:ext uri="{FF2B5EF4-FFF2-40B4-BE49-F238E27FC236}">
                  <a16:creationId xmlns:a16="http://schemas.microsoft.com/office/drawing/2014/main" id="{00000000-0008-0000-0200-00006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Flächenheizung (z.B. Fußbodenheizung, Wandheizung)</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42</xdr:row>
          <xdr:rowOff>0</xdr:rowOff>
        </xdr:from>
        <xdr:to>
          <xdr:col>14</xdr:col>
          <xdr:colOff>57150</xdr:colOff>
          <xdr:row>43</xdr:row>
          <xdr:rowOff>0</xdr:rowOff>
        </xdr:to>
        <xdr:sp macro="" textlink="">
          <xdr:nvSpPr>
            <xdr:cNvPr id="25710" name="Check Box 110" hidden="1">
              <a:extLst>
                <a:ext uri="{63B3BB69-23CF-44E3-9099-C40C66FF867C}">
                  <a14:compatExt spid="_x0000_s25710"/>
                </a:ext>
                <a:ext uri="{FF2B5EF4-FFF2-40B4-BE49-F238E27FC236}">
                  <a16:creationId xmlns:a16="http://schemas.microsoft.com/office/drawing/2014/main" id="{00000000-0008-0000-0200-00006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Gebläsekonvektor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41</xdr:row>
          <xdr:rowOff>180975</xdr:rowOff>
        </xdr:from>
        <xdr:to>
          <xdr:col>19</xdr:col>
          <xdr:colOff>276225</xdr:colOff>
          <xdr:row>43</xdr:row>
          <xdr:rowOff>0</xdr:rowOff>
        </xdr:to>
        <xdr:sp macro="" textlink="">
          <xdr:nvSpPr>
            <xdr:cNvPr id="25711" name="Check Box 111" hidden="1">
              <a:extLst>
                <a:ext uri="{63B3BB69-23CF-44E3-9099-C40C66FF867C}">
                  <a14:compatExt spid="_x0000_s25711"/>
                </a:ext>
                <a:ext uri="{FF2B5EF4-FFF2-40B4-BE49-F238E27FC236}">
                  <a16:creationId xmlns:a16="http://schemas.microsoft.com/office/drawing/2014/main" id="{00000000-0008-0000-0200-00006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Luftheizung (nur Passivhausstandard)</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80</xdr:row>
          <xdr:rowOff>9525</xdr:rowOff>
        </xdr:from>
        <xdr:to>
          <xdr:col>12</xdr:col>
          <xdr:colOff>304800</xdr:colOff>
          <xdr:row>81</xdr:row>
          <xdr:rowOff>38100</xdr:rowOff>
        </xdr:to>
        <xdr:sp macro="" textlink="">
          <xdr:nvSpPr>
            <xdr:cNvPr id="25712" name="Check Box 112" hidden="1">
              <a:extLst>
                <a:ext uri="{63B3BB69-23CF-44E3-9099-C40C66FF867C}">
                  <a14:compatExt spid="_x0000_s25712"/>
                </a:ext>
                <a:ext uri="{FF2B5EF4-FFF2-40B4-BE49-F238E27FC236}">
                  <a16:creationId xmlns:a16="http://schemas.microsoft.com/office/drawing/2014/main" id="{00000000-0008-0000-0200-00007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80</xdr:row>
          <xdr:rowOff>0</xdr:rowOff>
        </xdr:from>
        <xdr:to>
          <xdr:col>16</xdr:col>
          <xdr:colOff>142875</xdr:colOff>
          <xdr:row>81</xdr:row>
          <xdr:rowOff>38100</xdr:rowOff>
        </xdr:to>
        <xdr:sp macro="" textlink="">
          <xdr:nvSpPr>
            <xdr:cNvPr id="25713" name="Check Box 113" hidden="1">
              <a:extLst>
                <a:ext uri="{63B3BB69-23CF-44E3-9099-C40C66FF867C}">
                  <a14:compatExt spid="_x0000_s25713"/>
                </a:ext>
                <a:ext uri="{FF2B5EF4-FFF2-40B4-BE49-F238E27FC236}">
                  <a16:creationId xmlns:a16="http://schemas.microsoft.com/office/drawing/2014/main" id="{00000000-0008-0000-0200-00007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80</xdr:row>
          <xdr:rowOff>9525</xdr:rowOff>
        </xdr:from>
        <xdr:to>
          <xdr:col>18</xdr:col>
          <xdr:colOff>161925</xdr:colOff>
          <xdr:row>81</xdr:row>
          <xdr:rowOff>38100</xdr:rowOff>
        </xdr:to>
        <xdr:sp macro="" textlink="">
          <xdr:nvSpPr>
            <xdr:cNvPr id="25714" name="Check Box 114" hidden="1">
              <a:extLst>
                <a:ext uri="{63B3BB69-23CF-44E3-9099-C40C66FF867C}">
                  <a14:compatExt spid="_x0000_s25714"/>
                </a:ext>
                <a:ext uri="{FF2B5EF4-FFF2-40B4-BE49-F238E27FC236}">
                  <a16:creationId xmlns:a16="http://schemas.microsoft.com/office/drawing/2014/main" id="{00000000-0008-0000-0200-00007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152400</xdr:colOff>
          <xdr:row>80</xdr:row>
          <xdr:rowOff>9525</xdr:rowOff>
        </xdr:from>
        <xdr:to>
          <xdr:col>23</xdr:col>
          <xdr:colOff>57150</xdr:colOff>
          <xdr:row>81</xdr:row>
          <xdr:rowOff>38100</xdr:rowOff>
        </xdr:to>
        <xdr:sp macro="" textlink="">
          <xdr:nvSpPr>
            <xdr:cNvPr id="25715" name="Check Box 115" hidden="1">
              <a:extLst>
                <a:ext uri="{63B3BB69-23CF-44E3-9099-C40C66FF867C}">
                  <a14:compatExt spid="_x0000_s25715"/>
                </a:ext>
                <a:ext uri="{FF2B5EF4-FFF2-40B4-BE49-F238E27FC236}">
                  <a16:creationId xmlns:a16="http://schemas.microsoft.com/office/drawing/2014/main" id="{00000000-0008-0000-0200-00007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96</xdr:row>
          <xdr:rowOff>9525</xdr:rowOff>
        </xdr:from>
        <xdr:to>
          <xdr:col>12</xdr:col>
          <xdr:colOff>304800</xdr:colOff>
          <xdr:row>97</xdr:row>
          <xdr:rowOff>38100</xdr:rowOff>
        </xdr:to>
        <xdr:sp macro="" textlink="">
          <xdr:nvSpPr>
            <xdr:cNvPr id="25716" name="Check Box 116" hidden="1">
              <a:extLst>
                <a:ext uri="{63B3BB69-23CF-44E3-9099-C40C66FF867C}">
                  <a14:compatExt spid="_x0000_s25716"/>
                </a:ext>
                <a:ext uri="{FF2B5EF4-FFF2-40B4-BE49-F238E27FC236}">
                  <a16:creationId xmlns:a16="http://schemas.microsoft.com/office/drawing/2014/main" id="{00000000-0008-0000-0200-00007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96</xdr:row>
          <xdr:rowOff>0</xdr:rowOff>
        </xdr:from>
        <xdr:to>
          <xdr:col>16</xdr:col>
          <xdr:colOff>142875</xdr:colOff>
          <xdr:row>97</xdr:row>
          <xdr:rowOff>38100</xdr:rowOff>
        </xdr:to>
        <xdr:sp macro="" textlink="">
          <xdr:nvSpPr>
            <xdr:cNvPr id="25717" name="Check Box 117" hidden="1">
              <a:extLst>
                <a:ext uri="{63B3BB69-23CF-44E3-9099-C40C66FF867C}">
                  <a14:compatExt spid="_x0000_s25717"/>
                </a:ext>
                <a:ext uri="{FF2B5EF4-FFF2-40B4-BE49-F238E27FC236}">
                  <a16:creationId xmlns:a16="http://schemas.microsoft.com/office/drawing/2014/main" id="{00000000-0008-0000-0200-00007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96</xdr:row>
          <xdr:rowOff>9525</xdr:rowOff>
        </xdr:from>
        <xdr:to>
          <xdr:col>18</xdr:col>
          <xdr:colOff>161925</xdr:colOff>
          <xdr:row>97</xdr:row>
          <xdr:rowOff>38100</xdr:rowOff>
        </xdr:to>
        <xdr:sp macro="" textlink="">
          <xdr:nvSpPr>
            <xdr:cNvPr id="25718" name="Check Box 118" hidden="1">
              <a:extLst>
                <a:ext uri="{63B3BB69-23CF-44E3-9099-C40C66FF867C}">
                  <a14:compatExt spid="_x0000_s25718"/>
                </a:ext>
                <a:ext uri="{FF2B5EF4-FFF2-40B4-BE49-F238E27FC236}">
                  <a16:creationId xmlns:a16="http://schemas.microsoft.com/office/drawing/2014/main" id="{00000000-0008-0000-0200-00007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152400</xdr:colOff>
          <xdr:row>96</xdr:row>
          <xdr:rowOff>9525</xdr:rowOff>
        </xdr:from>
        <xdr:to>
          <xdr:col>23</xdr:col>
          <xdr:colOff>57150</xdr:colOff>
          <xdr:row>97</xdr:row>
          <xdr:rowOff>38100</xdr:rowOff>
        </xdr:to>
        <xdr:sp macro="" textlink="">
          <xdr:nvSpPr>
            <xdr:cNvPr id="25719" name="Check Box 119" hidden="1">
              <a:extLst>
                <a:ext uri="{63B3BB69-23CF-44E3-9099-C40C66FF867C}">
                  <a14:compatExt spid="_x0000_s25719"/>
                </a:ext>
                <a:ext uri="{FF2B5EF4-FFF2-40B4-BE49-F238E27FC236}">
                  <a16:creationId xmlns:a16="http://schemas.microsoft.com/office/drawing/2014/main" id="{00000000-0008-0000-0200-00007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64</xdr:row>
          <xdr:rowOff>9525</xdr:rowOff>
        </xdr:from>
        <xdr:to>
          <xdr:col>12</xdr:col>
          <xdr:colOff>304800</xdr:colOff>
          <xdr:row>65</xdr:row>
          <xdr:rowOff>38100</xdr:rowOff>
        </xdr:to>
        <xdr:sp macro="" textlink="">
          <xdr:nvSpPr>
            <xdr:cNvPr id="25724" name="Check Box 124" hidden="1">
              <a:extLst>
                <a:ext uri="{63B3BB69-23CF-44E3-9099-C40C66FF867C}">
                  <a14:compatExt spid="_x0000_s25724"/>
                </a:ext>
                <a:ext uri="{FF2B5EF4-FFF2-40B4-BE49-F238E27FC236}">
                  <a16:creationId xmlns:a16="http://schemas.microsoft.com/office/drawing/2014/main" id="{00000000-0008-0000-0200-00007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64</xdr:row>
          <xdr:rowOff>0</xdr:rowOff>
        </xdr:from>
        <xdr:to>
          <xdr:col>16</xdr:col>
          <xdr:colOff>142875</xdr:colOff>
          <xdr:row>65</xdr:row>
          <xdr:rowOff>38100</xdr:rowOff>
        </xdr:to>
        <xdr:sp macro="" textlink="">
          <xdr:nvSpPr>
            <xdr:cNvPr id="25725" name="Check Box 125" hidden="1">
              <a:extLst>
                <a:ext uri="{63B3BB69-23CF-44E3-9099-C40C66FF867C}">
                  <a14:compatExt spid="_x0000_s25725"/>
                </a:ext>
                <a:ext uri="{FF2B5EF4-FFF2-40B4-BE49-F238E27FC236}">
                  <a16:creationId xmlns:a16="http://schemas.microsoft.com/office/drawing/2014/main" id="{00000000-0008-0000-0200-00007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64</xdr:row>
          <xdr:rowOff>9525</xdr:rowOff>
        </xdr:from>
        <xdr:to>
          <xdr:col>18</xdr:col>
          <xdr:colOff>161925</xdr:colOff>
          <xdr:row>65</xdr:row>
          <xdr:rowOff>38100</xdr:rowOff>
        </xdr:to>
        <xdr:sp macro="" textlink="">
          <xdr:nvSpPr>
            <xdr:cNvPr id="25726" name="Check Box 126" hidden="1">
              <a:extLst>
                <a:ext uri="{63B3BB69-23CF-44E3-9099-C40C66FF867C}">
                  <a14:compatExt spid="_x0000_s25726"/>
                </a:ext>
                <a:ext uri="{FF2B5EF4-FFF2-40B4-BE49-F238E27FC236}">
                  <a16:creationId xmlns:a16="http://schemas.microsoft.com/office/drawing/2014/main" id="{00000000-0008-0000-0200-00007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152400</xdr:colOff>
          <xdr:row>64</xdr:row>
          <xdr:rowOff>9525</xdr:rowOff>
        </xdr:from>
        <xdr:to>
          <xdr:col>23</xdr:col>
          <xdr:colOff>57150</xdr:colOff>
          <xdr:row>65</xdr:row>
          <xdr:rowOff>38100</xdr:rowOff>
        </xdr:to>
        <xdr:sp macro="" textlink="">
          <xdr:nvSpPr>
            <xdr:cNvPr id="25727" name="Check Box 127" hidden="1">
              <a:extLst>
                <a:ext uri="{63B3BB69-23CF-44E3-9099-C40C66FF867C}">
                  <a14:compatExt spid="_x0000_s25727"/>
                </a:ext>
                <a:ext uri="{FF2B5EF4-FFF2-40B4-BE49-F238E27FC236}">
                  <a16:creationId xmlns:a16="http://schemas.microsoft.com/office/drawing/2014/main" id="{00000000-0008-0000-0200-00007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37</xdr:row>
          <xdr:rowOff>0</xdr:rowOff>
        </xdr:from>
        <xdr:to>
          <xdr:col>12</xdr:col>
          <xdr:colOff>180975</xdr:colOff>
          <xdr:row>38</xdr:row>
          <xdr:rowOff>19050</xdr:rowOff>
        </xdr:to>
        <xdr:sp macro="" textlink="">
          <xdr:nvSpPr>
            <xdr:cNvPr id="25729" name="Check Box 129" hidden="1">
              <a:extLst>
                <a:ext uri="{63B3BB69-23CF-44E3-9099-C40C66FF867C}">
                  <a14:compatExt spid="_x0000_s25729"/>
                </a:ext>
                <a:ext uri="{FF2B5EF4-FFF2-40B4-BE49-F238E27FC236}">
                  <a16:creationId xmlns:a16="http://schemas.microsoft.com/office/drawing/2014/main" id="{00000000-0008-0000-0200-00008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Heizöl extraleicht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37</xdr:row>
          <xdr:rowOff>9525</xdr:rowOff>
        </xdr:from>
        <xdr:to>
          <xdr:col>15</xdr:col>
          <xdr:colOff>104775</xdr:colOff>
          <xdr:row>38</xdr:row>
          <xdr:rowOff>28575</xdr:rowOff>
        </xdr:to>
        <xdr:sp macro="" textlink="">
          <xdr:nvSpPr>
            <xdr:cNvPr id="25730" name="Check Box 130" hidden="1">
              <a:extLst>
                <a:ext uri="{63B3BB69-23CF-44E3-9099-C40C66FF867C}">
                  <a14:compatExt spid="_x0000_s25730"/>
                </a:ext>
                <a:ext uri="{FF2B5EF4-FFF2-40B4-BE49-F238E27FC236}">
                  <a16:creationId xmlns:a16="http://schemas.microsoft.com/office/drawing/2014/main" id="{00000000-0008-0000-0200-00008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Flüssiggas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152400</xdr:colOff>
          <xdr:row>37</xdr:row>
          <xdr:rowOff>0</xdr:rowOff>
        </xdr:from>
        <xdr:to>
          <xdr:col>18</xdr:col>
          <xdr:colOff>228600</xdr:colOff>
          <xdr:row>38</xdr:row>
          <xdr:rowOff>19050</xdr:rowOff>
        </xdr:to>
        <xdr:sp macro="" textlink="">
          <xdr:nvSpPr>
            <xdr:cNvPr id="25731" name="Check Box 131" hidden="1">
              <a:extLst>
                <a:ext uri="{63B3BB69-23CF-44E3-9099-C40C66FF867C}">
                  <a14:compatExt spid="_x0000_s25731"/>
                </a:ext>
                <a:ext uri="{FF2B5EF4-FFF2-40B4-BE49-F238E27FC236}">
                  <a16:creationId xmlns:a16="http://schemas.microsoft.com/office/drawing/2014/main" id="{00000000-0008-0000-0200-00008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Hackschnitzel</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37</xdr:row>
          <xdr:rowOff>0</xdr:rowOff>
        </xdr:from>
        <xdr:to>
          <xdr:col>21</xdr:col>
          <xdr:colOff>209550</xdr:colOff>
          <xdr:row>38</xdr:row>
          <xdr:rowOff>28575</xdr:rowOff>
        </xdr:to>
        <xdr:sp macro="" textlink="">
          <xdr:nvSpPr>
            <xdr:cNvPr id="25732" name="Check Box 132" hidden="1">
              <a:extLst>
                <a:ext uri="{63B3BB69-23CF-44E3-9099-C40C66FF867C}">
                  <a14:compatExt spid="_x0000_s25732"/>
                </a:ext>
                <a:ext uri="{FF2B5EF4-FFF2-40B4-BE49-F238E27FC236}">
                  <a16:creationId xmlns:a16="http://schemas.microsoft.com/office/drawing/2014/main" id="{00000000-0008-0000-0200-00008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Strom</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37</xdr:row>
          <xdr:rowOff>180975</xdr:rowOff>
        </xdr:from>
        <xdr:to>
          <xdr:col>12</xdr:col>
          <xdr:colOff>180975</xdr:colOff>
          <xdr:row>39</xdr:row>
          <xdr:rowOff>19050</xdr:rowOff>
        </xdr:to>
        <xdr:sp macro="" textlink="">
          <xdr:nvSpPr>
            <xdr:cNvPr id="25733" name="Check Box 133" hidden="1">
              <a:extLst>
                <a:ext uri="{63B3BB69-23CF-44E3-9099-C40C66FF867C}">
                  <a14:compatExt spid="_x0000_s25733"/>
                </a:ext>
                <a:ext uri="{FF2B5EF4-FFF2-40B4-BE49-F238E27FC236}">
                  <a16:creationId xmlns:a16="http://schemas.microsoft.com/office/drawing/2014/main" id="{00000000-0008-0000-0200-00008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Heizöl leicht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37</xdr:row>
          <xdr:rowOff>180975</xdr:rowOff>
        </xdr:from>
        <xdr:to>
          <xdr:col>15</xdr:col>
          <xdr:colOff>104775</xdr:colOff>
          <xdr:row>39</xdr:row>
          <xdr:rowOff>19050</xdr:rowOff>
        </xdr:to>
        <xdr:sp macro="" textlink="">
          <xdr:nvSpPr>
            <xdr:cNvPr id="25734" name="Check Box 134" hidden="1">
              <a:extLst>
                <a:ext uri="{63B3BB69-23CF-44E3-9099-C40C66FF867C}">
                  <a14:compatExt spid="_x0000_s25734"/>
                </a:ext>
                <a:ext uri="{FF2B5EF4-FFF2-40B4-BE49-F238E27FC236}">
                  <a16:creationId xmlns:a16="http://schemas.microsoft.com/office/drawing/2014/main" id="{00000000-0008-0000-0200-00008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Kohle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152400</xdr:colOff>
          <xdr:row>37</xdr:row>
          <xdr:rowOff>180975</xdr:rowOff>
        </xdr:from>
        <xdr:to>
          <xdr:col>18</xdr:col>
          <xdr:colOff>228600</xdr:colOff>
          <xdr:row>39</xdr:row>
          <xdr:rowOff>19050</xdr:rowOff>
        </xdr:to>
        <xdr:sp macro="" textlink="">
          <xdr:nvSpPr>
            <xdr:cNvPr id="25735" name="Check Box 135" hidden="1">
              <a:extLst>
                <a:ext uri="{63B3BB69-23CF-44E3-9099-C40C66FF867C}">
                  <a14:compatExt spid="_x0000_s25735"/>
                </a:ext>
                <a:ext uri="{FF2B5EF4-FFF2-40B4-BE49-F238E27FC236}">
                  <a16:creationId xmlns:a16="http://schemas.microsoft.com/office/drawing/2014/main" id="{00000000-0008-0000-0200-00008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Holz-Pellets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37</xdr:row>
          <xdr:rowOff>180975</xdr:rowOff>
        </xdr:from>
        <xdr:to>
          <xdr:col>21</xdr:col>
          <xdr:colOff>209550</xdr:colOff>
          <xdr:row>39</xdr:row>
          <xdr:rowOff>19050</xdr:rowOff>
        </xdr:to>
        <xdr:sp macro="" textlink="">
          <xdr:nvSpPr>
            <xdr:cNvPr id="25736" name="Check Box 136" hidden="1">
              <a:extLst>
                <a:ext uri="{63B3BB69-23CF-44E3-9099-C40C66FF867C}">
                  <a14:compatExt spid="_x0000_s25736"/>
                </a:ext>
                <a:ext uri="{FF2B5EF4-FFF2-40B4-BE49-F238E27FC236}">
                  <a16:creationId xmlns:a16="http://schemas.microsoft.com/office/drawing/2014/main" id="{00000000-0008-0000-0200-00008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andere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39</xdr:row>
          <xdr:rowOff>0</xdr:rowOff>
        </xdr:from>
        <xdr:to>
          <xdr:col>12</xdr:col>
          <xdr:colOff>180975</xdr:colOff>
          <xdr:row>40</xdr:row>
          <xdr:rowOff>0</xdr:rowOff>
        </xdr:to>
        <xdr:sp macro="" textlink="">
          <xdr:nvSpPr>
            <xdr:cNvPr id="25737" name="Check Box 137" hidden="1">
              <a:extLst>
                <a:ext uri="{63B3BB69-23CF-44E3-9099-C40C66FF867C}">
                  <a14:compatExt spid="_x0000_s25737"/>
                </a:ext>
                <a:ext uri="{FF2B5EF4-FFF2-40B4-BE49-F238E27FC236}">
                  <a16:creationId xmlns:a16="http://schemas.microsoft.com/office/drawing/2014/main" id="{00000000-0008-0000-0200-00008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Erdgas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39</xdr:row>
          <xdr:rowOff>0</xdr:rowOff>
        </xdr:from>
        <xdr:to>
          <xdr:col>15</xdr:col>
          <xdr:colOff>104775</xdr:colOff>
          <xdr:row>40</xdr:row>
          <xdr:rowOff>0</xdr:rowOff>
        </xdr:to>
        <xdr:sp macro="" textlink="">
          <xdr:nvSpPr>
            <xdr:cNvPr id="25738" name="Check Box 138" hidden="1">
              <a:extLst>
                <a:ext uri="{63B3BB69-23CF-44E3-9099-C40C66FF867C}">
                  <a14:compatExt spid="_x0000_s25738"/>
                </a:ext>
                <a:ext uri="{FF2B5EF4-FFF2-40B4-BE49-F238E27FC236}">
                  <a16:creationId xmlns:a16="http://schemas.microsoft.com/office/drawing/2014/main" id="{00000000-0008-0000-0200-00008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Scheitholz</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152400</xdr:colOff>
          <xdr:row>38</xdr:row>
          <xdr:rowOff>180975</xdr:rowOff>
        </xdr:from>
        <xdr:to>
          <xdr:col>19</xdr:col>
          <xdr:colOff>28575</xdr:colOff>
          <xdr:row>40</xdr:row>
          <xdr:rowOff>19050</xdr:rowOff>
        </xdr:to>
        <xdr:sp macro="" textlink="">
          <xdr:nvSpPr>
            <xdr:cNvPr id="25739" name="Check Box 139" hidden="1">
              <a:extLst>
                <a:ext uri="{63B3BB69-23CF-44E3-9099-C40C66FF867C}">
                  <a14:compatExt spid="_x0000_s25739"/>
                </a:ext>
                <a:ext uri="{FF2B5EF4-FFF2-40B4-BE49-F238E27FC236}">
                  <a16:creationId xmlns:a16="http://schemas.microsoft.com/office/drawing/2014/main" id="{00000000-0008-0000-0200-00008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sonst. Biomasse</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35</xdr:row>
          <xdr:rowOff>0</xdr:rowOff>
        </xdr:from>
        <xdr:to>
          <xdr:col>12</xdr:col>
          <xdr:colOff>180975</xdr:colOff>
          <xdr:row>36</xdr:row>
          <xdr:rowOff>19050</xdr:rowOff>
        </xdr:to>
        <xdr:sp macro="" textlink="">
          <xdr:nvSpPr>
            <xdr:cNvPr id="25740" name="Check Box 140" hidden="1">
              <a:extLst>
                <a:ext uri="{63B3BB69-23CF-44E3-9099-C40C66FF867C}">
                  <a14:compatExt spid="_x0000_s25740"/>
                </a:ext>
                <a:ext uri="{FF2B5EF4-FFF2-40B4-BE49-F238E27FC236}">
                  <a16:creationId xmlns:a16="http://schemas.microsoft.com/office/drawing/2014/main" id="{00000000-0008-0000-0200-00008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modulierend</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35</xdr:row>
          <xdr:rowOff>0</xdr:rowOff>
        </xdr:from>
        <xdr:to>
          <xdr:col>17</xdr:col>
          <xdr:colOff>228600</xdr:colOff>
          <xdr:row>36</xdr:row>
          <xdr:rowOff>19050</xdr:rowOff>
        </xdr:to>
        <xdr:sp macro="" textlink="">
          <xdr:nvSpPr>
            <xdr:cNvPr id="25741" name="Check Box 141" hidden="1">
              <a:extLst>
                <a:ext uri="{63B3BB69-23CF-44E3-9099-C40C66FF867C}">
                  <a14:compatExt spid="_x0000_s25741"/>
                </a:ext>
                <a:ext uri="{FF2B5EF4-FFF2-40B4-BE49-F238E27FC236}">
                  <a16:creationId xmlns:a16="http://schemas.microsoft.com/office/drawing/2014/main" id="{00000000-0008-0000-0200-00008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monovalent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35</xdr:row>
          <xdr:rowOff>95250</xdr:rowOff>
        </xdr:from>
        <xdr:to>
          <xdr:col>21</xdr:col>
          <xdr:colOff>276225</xdr:colOff>
          <xdr:row>36</xdr:row>
          <xdr:rowOff>104775</xdr:rowOff>
        </xdr:to>
        <xdr:sp macro="" textlink="">
          <xdr:nvSpPr>
            <xdr:cNvPr id="25742" name="Check Box 142" hidden="1">
              <a:extLst>
                <a:ext uri="{63B3BB69-23CF-44E3-9099-C40C66FF867C}">
                  <a14:compatExt spid="_x0000_s25742"/>
                </a:ext>
                <a:ext uri="{FF2B5EF4-FFF2-40B4-BE49-F238E27FC236}">
                  <a16:creationId xmlns:a16="http://schemas.microsoft.com/office/drawing/2014/main" id="{00000000-0008-0000-0200-00008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keine Betriebsweise</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35</xdr:row>
          <xdr:rowOff>180975</xdr:rowOff>
        </xdr:from>
        <xdr:to>
          <xdr:col>12</xdr:col>
          <xdr:colOff>180975</xdr:colOff>
          <xdr:row>37</xdr:row>
          <xdr:rowOff>0</xdr:rowOff>
        </xdr:to>
        <xdr:sp macro="" textlink="">
          <xdr:nvSpPr>
            <xdr:cNvPr id="25743" name="Check Box 143" hidden="1">
              <a:extLst>
                <a:ext uri="{63B3BB69-23CF-44E3-9099-C40C66FF867C}">
                  <a14:compatExt spid="_x0000_s25743"/>
                </a:ext>
                <a:ext uri="{FF2B5EF4-FFF2-40B4-BE49-F238E27FC236}">
                  <a16:creationId xmlns:a16="http://schemas.microsoft.com/office/drawing/2014/main" id="{00000000-0008-0000-0200-00008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nicht modulierend</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35</xdr:row>
          <xdr:rowOff>180975</xdr:rowOff>
        </xdr:from>
        <xdr:to>
          <xdr:col>16</xdr:col>
          <xdr:colOff>228600</xdr:colOff>
          <xdr:row>37</xdr:row>
          <xdr:rowOff>0</xdr:rowOff>
        </xdr:to>
        <xdr:sp macro="" textlink="">
          <xdr:nvSpPr>
            <xdr:cNvPr id="25744" name="Check Box 144" hidden="1">
              <a:extLst>
                <a:ext uri="{63B3BB69-23CF-44E3-9099-C40C66FF867C}">
                  <a14:compatExt spid="_x0000_s25744"/>
                </a:ext>
                <a:ext uri="{FF2B5EF4-FFF2-40B4-BE49-F238E27FC236}">
                  <a16:creationId xmlns:a16="http://schemas.microsoft.com/office/drawing/2014/main" id="{00000000-0008-0000-0200-00009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bivalent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43</xdr:row>
          <xdr:rowOff>9525</xdr:rowOff>
        </xdr:from>
        <xdr:to>
          <xdr:col>11</xdr:col>
          <xdr:colOff>209550</xdr:colOff>
          <xdr:row>43</xdr:row>
          <xdr:rowOff>171450</xdr:rowOff>
        </xdr:to>
        <xdr:sp macro="" textlink="">
          <xdr:nvSpPr>
            <xdr:cNvPr id="25745" name="Check Box 145" hidden="1">
              <a:extLst>
                <a:ext uri="{63B3BB69-23CF-44E3-9099-C40C66FF867C}">
                  <a14:compatExt spid="_x0000_s25745"/>
                </a:ext>
                <a:ext uri="{FF2B5EF4-FFF2-40B4-BE49-F238E27FC236}">
                  <a16:creationId xmlns:a16="http://schemas.microsoft.com/office/drawing/2014/main" id="{00000000-0008-0000-0200-00009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zentral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43</xdr:row>
          <xdr:rowOff>9525</xdr:rowOff>
        </xdr:from>
        <xdr:to>
          <xdr:col>15</xdr:col>
          <xdr:colOff>123825</xdr:colOff>
          <xdr:row>43</xdr:row>
          <xdr:rowOff>171450</xdr:rowOff>
        </xdr:to>
        <xdr:sp macro="" textlink="">
          <xdr:nvSpPr>
            <xdr:cNvPr id="25746" name="Check Box 146" hidden="1">
              <a:extLst>
                <a:ext uri="{63B3BB69-23CF-44E3-9099-C40C66FF867C}">
                  <a14:compatExt spid="_x0000_s25746"/>
                </a:ext>
                <a:ext uri="{FF2B5EF4-FFF2-40B4-BE49-F238E27FC236}">
                  <a16:creationId xmlns:a16="http://schemas.microsoft.com/office/drawing/2014/main" id="{00000000-0008-0000-0200-00009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dezentral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152400</xdr:colOff>
          <xdr:row>43</xdr:row>
          <xdr:rowOff>0</xdr:rowOff>
        </xdr:from>
        <xdr:to>
          <xdr:col>19</xdr:col>
          <xdr:colOff>257175</xdr:colOff>
          <xdr:row>43</xdr:row>
          <xdr:rowOff>180975</xdr:rowOff>
        </xdr:to>
        <xdr:sp macro="" textlink="">
          <xdr:nvSpPr>
            <xdr:cNvPr id="25747" name="Check Box 147" hidden="1">
              <a:extLst>
                <a:ext uri="{63B3BB69-23CF-44E3-9099-C40C66FF867C}">
                  <a14:compatExt spid="_x0000_s25747"/>
                </a:ext>
                <a:ext uri="{FF2B5EF4-FFF2-40B4-BE49-F238E27FC236}">
                  <a16:creationId xmlns:a16="http://schemas.microsoft.com/office/drawing/2014/main" id="{00000000-0008-0000-0200-00009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kein Warmwasser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54</xdr:row>
          <xdr:rowOff>171450</xdr:rowOff>
        </xdr:from>
        <xdr:to>
          <xdr:col>18</xdr:col>
          <xdr:colOff>238125</xdr:colOff>
          <xdr:row>56</xdr:row>
          <xdr:rowOff>0</xdr:rowOff>
        </xdr:to>
        <xdr:sp macro="" textlink="">
          <xdr:nvSpPr>
            <xdr:cNvPr id="25748" name="Check Box 148" hidden="1">
              <a:extLst>
                <a:ext uri="{63B3BB69-23CF-44E3-9099-C40C66FF867C}">
                  <a14:compatExt spid="_x0000_s25748"/>
                </a:ext>
                <a:ext uri="{FF2B5EF4-FFF2-40B4-BE49-F238E27FC236}">
                  <a16:creationId xmlns:a16="http://schemas.microsoft.com/office/drawing/2014/main" id="{00000000-0008-0000-0200-00009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keine Belüftung</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76200</xdr:colOff>
          <xdr:row>8</xdr:row>
          <xdr:rowOff>9525</xdr:rowOff>
        </xdr:from>
        <xdr:to>
          <xdr:col>12</xdr:col>
          <xdr:colOff>304800</xdr:colOff>
          <xdr:row>9</xdr:row>
          <xdr:rowOff>38100</xdr:rowOff>
        </xdr:to>
        <xdr:sp macro="" textlink="">
          <xdr:nvSpPr>
            <xdr:cNvPr id="19605" name="Check Box 149" hidden="1">
              <a:extLst>
                <a:ext uri="{63B3BB69-23CF-44E3-9099-C40C66FF867C}">
                  <a14:compatExt spid="_x0000_s19605"/>
                </a:ext>
                <a:ext uri="{FF2B5EF4-FFF2-40B4-BE49-F238E27FC236}">
                  <a16:creationId xmlns:a16="http://schemas.microsoft.com/office/drawing/2014/main" id="{00000000-0008-0000-0300-00009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8</xdr:row>
          <xdr:rowOff>9525</xdr:rowOff>
        </xdr:from>
        <xdr:to>
          <xdr:col>16</xdr:col>
          <xdr:colOff>142875</xdr:colOff>
          <xdr:row>9</xdr:row>
          <xdr:rowOff>47625</xdr:rowOff>
        </xdr:to>
        <xdr:sp macro="" textlink="">
          <xdr:nvSpPr>
            <xdr:cNvPr id="19606" name="Check Box 150" hidden="1">
              <a:extLst>
                <a:ext uri="{63B3BB69-23CF-44E3-9099-C40C66FF867C}">
                  <a14:compatExt spid="_x0000_s19606"/>
                </a:ext>
                <a:ext uri="{FF2B5EF4-FFF2-40B4-BE49-F238E27FC236}">
                  <a16:creationId xmlns:a16="http://schemas.microsoft.com/office/drawing/2014/main" id="{00000000-0008-0000-0300-00009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8</xdr:row>
          <xdr:rowOff>9525</xdr:rowOff>
        </xdr:from>
        <xdr:to>
          <xdr:col>18</xdr:col>
          <xdr:colOff>161925</xdr:colOff>
          <xdr:row>9</xdr:row>
          <xdr:rowOff>38100</xdr:rowOff>
        </xdr:to>
        <xdr:sp macro="" textlink="">
          <xdr:nvSpPr>
            <xdr:cNvPr id="19607" name="Check Box 151" hidden="1">
              <a:extLst>
                <a:ext uri="{63B3BB69-23CF-44E3-9099-C40C66FF867C}">
                  <a14:compatExt spid="_x0000_s19607"/>
                </a:ext>
                <a:ext uri="{FF2B5EF4-FFF2-40B4-BE49-F238E27FC236}">
                  <a16:creationId xmlns:a16="http://schemas.microsoft.com/office/drawing/2014/main" id="{00000000-0008-0000-0300-00009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24</xdr:row>
          <xdr:rowOff>9525</xdr:rowOff>
        </xdr:from>
        <xdr:to>
          <xdr:col>12</xdr:col>
          <xdr:colOff>304800</xdr:colOff>
          <xdr:row>25</xdr:row>
          <xdr:rowOff>38100</xdr:rowOff>
        </xdr:to>
        <xdr:sp macro="" textlink="">
          <xdr:nvSpPr>
            <xdr:cNvPr id="19625" name="Check Box 169" hidden="1">
              <a:extLst>
                <a:ext uri="{63B3BB69-23CF-44E3-9099-C40C66FF867C}">
                  <a14:compatExt spid="_x0000_s19625"/>
                </a:ext>
                <a:ext uri="{FF2B5EF4-FFF2-40B4-BE49-F238E27FC236}">
                  <a16:creationId xmlns:a16="http://schemas.microsoft.com/office/drawing/2014/main" id="{00000000-0008-0000-0300-0000A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24</xdr:row>
          <xdr:rowOff>9525</xdr:rowOff>
        </xdr:from>
        <xdr:to>
          <xdr:col>16</xdr:col>
          <xdr:colOff>142875</xdr:colOff>
          <xdr:row>25</xdr:row>
          <xdr:rowOff>47625</xdr:rowOff>
        </xdr:to>
        <xdr:sp macro="" textlink="">
          <xdr:nvSpPr>
            <xdr:cNvPr id="19626" name="Check Box 170" hidden="1">
              <a:extLst>
                <a:ext uri="{63B3BB69-23CF-44E3-9099-C40C66FF867C}">
                  <a14:compatExt spid="_x0000_s19626"/>
                </a:ext>
                <a:ext uri="{FF2B5EF4-FFF2-40B4-BE49-F238E27FC236}">
                  <a16:creationId xmlns:a16="http://schemas.microsoft.com/office/drawing/2014/main" id="{00000000-0008-0000-0300-0000A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24</xdr:row>
          <xdr:rowOff>9525</xdr:rowOff>
        </xdr:from>
        <xdr:to>
          <xdr:col>18</xdr:col>
          <xdr:colOff>161925</xdr:colOff>
          <xdr:row>25</xdr:row>
          <xdr:rowOff>38100</xdr:rowOff>
        </xdr:to>
        <xdr:sp macro="" textlink="">
          <xdr:nvSpPr>
            <xdr:cNvPr id="19627" name="Check Box 171" hidden="1">
              <a:extLst>
                <a:ext uri="{63B3BB69-23CF-44E3-9099-C40C66FF867C}">
                  <a14:compatExt spid="_x0000_s19627"/>
                </a:ext>
                <a:ext uri="{FF2B5EF4-FFF2-40B4-BE49-F238E27FC236}">
                  <a16:creationId xmlns:a16="http://schemas.microsoft.com/office/drawing/2014/main" id="{00000000-0008-0000-0300-0000A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xdr:row>
          <xdr:rowOff>9525</xdr:rowOff>
        </xdr:from>
        <xdr:to>
          <xdr:col>12</xdr:col>
          <xdr:colOff>304800</xdr:colOff>
          <xdr:row>41</xdr:row>
          <xdr:rowOff>38100</xdr:rowOff>
        </xdr:to>
        <xdr:sp macro="" textlink="">
          <xdr:nvSpPr>
            <xdr:cNvPr id="19628" name="Check Box 172" hidden="1">
              <a:extLst>
                <a:ext uri="{63B3BB69-23CF-44E3-9099-C40C66FF867C}">
                  <a14:compatExt spid="_x0000_s19628"/>
                </a:ext>
                <a:ext uri="{FF2B5EF4-FFF2-40B4-BE49-F238E27FC236}">
                  <a16:creationId xmlns:a16="http://schemas.microsoft.com/office/drawing/2014/main" id="{00000000-0008-0000-0300-0000A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xdr:row>
          <xdr:rowOff>9525</xdr:rowOff>
        </xdr:from>
        <xdr:to>
          <xdr:col>16</xdr:col>
          <xdr:colOff>142875</xdr:colOff>
          <xdr:row>41</xdr:row>
          <xdr:rowOff>47625</xdr:rowOff>
        </xdr:to>
        <xdr:sp macro="" textlink="">
          <xdr:nvSpPr>
            <xdr:cNvPr id="19629" name="Check Box 173" hidden="1">
              <a:extLst>
                <a:ext uri="{63B3BB69-23CF-44E3-9099-C40C66FF867C}">
                  <a14:compatExt spid="_x0000_s19629"/>
                </a:ext>
                <a:ext uri="{FF2B5EF4-FFF2-40B4-BE49-F238E27FC236}">
                  <a16:creationId xmlns:a16="http://schemas.microsoft.com/office/drawing/2014/main" id="{00000000-0008-0000-0300-0000A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xdr:row>
          <xdr:rowOff>9525</xdr:rowOff>
        </xdr:from>
        <xdr:to>
          <xdr:col>18</xdr:col>
          <xdr:colOff>161925</xdr:colOff>
          <xdr:row>41</xdr:row>
          <xdr:rowOff>38100</xdr:rowOff>
        </xdr:to>
        <xdr:sp macro="" textlink="">
          <xdr:nvSpPr>
            <xdr:cNvPr id="19630" name="Check Box 174" hidden="1">
              <a:extLst>
                <a:ext uri="{63B3BB69-23CF-44E3-9099-C40C66FF867C}">
                  <a14:compatExt spid="_x0000_s19630"/>
                </a:ext>
                <a:ext uri="{FF2B5EF4-FFF2-40B4-BE49-F238E27FC236}">
                  <a16:creationId xmlns:a16="http://schemas.microsoft.com/office/drawing/2014/main" id="{00000000-0008-0000-0300-0000A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xdr:row>
          <xdr:rowOff>9525</xdr:rowOff>
        </xdr:from>
        <xdr:to>
          <xdr:col>21</xdr:col>
          <xdr:colOff>285750</xdr:colOff>
          <xdr:row>41</xdr:row>
          <xdr:rowOff>38100</xdr:rowOff>
        </xdr:to>
        <xdr:sp macro="" textlink="">
          <xdr:nvSpPr>
            <xdr:cNvPr id="19633" name="Check Box 177" hidden="1">
              <a:extLst>
                <a:ext uri="{63B3BB69-23CF-44E3-9099-C40C66FF867C}">
                  <a14:compatExt spid="_x0000_s19633"/>
                </a:ext>
                <a:ext uri="{FF2B5EF4-FFF2-40B4-BE49-F238E27FC236}">
                  <a16:creationId xmlns:a16="http://schemas.microsoft.com/office/drawing/2014/main" id="{00000000-0008-0000-0300-0000B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24</xdr:row>
          <xdr:rowOff>9525</xdr:rowOff>
        </xdr:from>
        <xdr:to>
          <xdr:col>21</xdr:col>
          <xdr:colOff>285750</xdr:colOff>
          <xdr:row>25</xdr:row>
          <xdr:rowOff>38100</xdr:rowOff>
        </xdr:to>
        <xdr:sp macro="" textlink="">
          <xdr:nvSpPr>
            <xdr:cNvPr id="19634" name="Check Box 178" hidden="1">
              <a:extLst>
                <a:ext uri="{63B3BB69-23CF-44E3-9099-C40C66FF867C}">
                  <a14:compatExt spid="_x0000_s19634"/>
                </a:ext>
                <a:ext uri="{FF2B5EF4-FFF2-40B4-BE49-F238E27FC236}">
                  <a16:creationId xmlns:a16="http://schemas.microsoft.com/office/drawing/2014/main" id="{00000000-0008-0000-0300-0000B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8</xdr:row>
          <xdr:rowOff>9525</xdr:rowOff>
        </xdr:from>
        <xdr:to>
          <xdr:col>21</xdr:col>
          <xdr:colOff>285750</xdr:colOff>
          <xdr:row>9</xdr:row>
          <xdr:rowOff>38100</xdr:rowOff>
        </xdr:to>
        <xdr:sp macro="" textlink="">
          <xdr:nvSpPr>
            <xdr:cNvPr id="19635" name="Check Box 179" hidden="1">
              <a:extLst>
                <a:ext uri="{63B3BB69-23CF-44E3-9099-C40C66FF867C}">
                  <a14:compatExt spid="_x0000_s19635"/>
                </a:ext>
                <a:ext uri="{FF2B5EF4-FFF2-40B4-BE49-F238E27FC236}">
                  <a16:creationId xmlns:a16="http://schemas.microsoft.com/office/drawing/2014/main" id="{00000000-0008-0000-0300-0000B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62</xdr:row>
          <xdr:rowOff>9525</xdr:rowOff>
        </xdr:from>
        <xdr:to>
          <xdr:col>12</xdr:col>
          <xdr:colOff>304800</xdr:colOff>
          <xdr:row>63</xdr:row>
          <xdr:rowOff>38100</xdr:rowOff>
        </xdr:to>
        <xdr:sp macro="" textlink="">
          <xdr:nvSpPr>
            <xdr:cNvPr id="19642" name="Check Box 186" hidden="1">
              <a:extLst>
                <a:ext uri="{63B3BB69-23CF-44E3-9099-C40C66FF867C}">
                  <a14:compatExt spid="_x0000_s19642"/>
                </a:ext>
                <a:ext uri="{FF2B5EF4-FFF2-40B4-BE49-F238E27FC236}">
                  <a16:creationId xmlns:a16="http://schemas.microsoft.com/office/drawing/2014/main" id="{00000000-0008-0000-0300-0000B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62</xdr:row>
          <xdr:rowOff>9525</xdr:rowOff>
        </xdr:from>
        <xdr:to>
          <xdr:col>16</xdr:col>
          <xdr:colOff>142875</xdr:colOff>
          <xdr:row>63</xdr:row>
          <xdr:rowOff>47625</xdr:rowOff>
        </xdr:to>
        <xdr:sp macro="" textlink="">
          <xdr:nvSpPr>
            <xdr:cNvPr id="19643" name="Check Box 187" hidden="1">
              <a:extLst>
                <a:ext uri="{63B3BB69-23CF-44E3-9099-C40C66FF867C}">
                  <a14:compatExt spid="_x0000_s19643"/>
                </a:ext>
                <a:ext uri="{FF2B5EF4-FFF2-40B4-BE49-F238E27FC236}">
                  <a16:creationId xmlns:a16="http://schemas.microsoft.com/office/drawing/2014/main" id="{00000000-0008-0000-0300-0000B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62</xdr:row>
          <xdr:rowOff>9525</xdr:rowOff>
        </xdr:from>
        <xdr:to>
          <xdr:col>18</xdr:col>
          <xdr:colOff>161925</xdr:colOff>
          <xdr:row>63</xdr:row>
          <xdr:rowOff>38100</xdr:rowOff>
        </xdr:to>
        <xdr:sp macro="" textlink="">
          <xdr:nvSpPr>
            <xdr:cNvPr id="19644" name="Check Box 188" hidden="1">
              <a:extLst>
                <a:ext uri="{63B3BB69-23CF-44E3-9099-C40C66FF867C}">
                  <a14:compatExt spid="_x0000_s19644"/>
                </a:ext>
                <a:ext uri="{FF2B5EF4-FFF2-40B4-BE49-F238E27FC236}">
                  <a16:creationId xmlns:a16="http://schemas.microsoft.com/office/drawing/2014/main" id="{00000000-0008-0000-0300-0000B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78</xdr:row>
          <xdr:rowOff>9525</xdr:rowOff>
        </xdr:from>
        <xdr:to>
          <xdr:col>12</xdr:col>
          <xdr:colOff>304800</xdr:colOff>
          <xdr:row>79</xdr:row>
          <xdr:rowOff>38100</xdr:rowOff>
        </xdr:to>
        <xdr:sp macro="" textlink="">
          <xdr:nvSpPr>
            <xdr:cNvPr id="19645" name="Check Box 189" hidden="1">
              <a:extLst>
                <a:ext uri="{63B3BB69-23CF-44E3-9099-C40C66FF867C}">
                  <a14:compatExt spid="_x0000_s19645"/>
                </a:ext>
                <a:ext uri="{FF2B5EF4-FFF2-40B4-BE49-F238E27FC236}">
                  <a16:creationId xmlns:a16="http://schemas.microsoft.com/office/drawing/2014/main" id="{00000000-0008-0000-0300-0000B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78</xdr:row>
          <xdr:rowOff>9525</xdr:rowOff>
        </xdr:from>
        <xdr:to>
          <xdr:col>16</xdr:col>
          <xdr:colOff>142875</xdr:colOff>
          <xdr:row>79</xdr:row>
          <xdr:rowOff>47625</xdr:rowOff>
        </xdr:to>
        <xdr:sp macro="" textlink="">
          <xdr:nvSpPr>
            <xdr:cNvPr id="19646" name="Check Box 190" hidden="1">
              <a:extLst>
                <a:ext uri="{63B3BB69-23CF-44E3-9099-C40C66FF867C}">
                  <a14:compatExt spid="_x0000_s19646"/>
                </a:ext>
                <a:ext uri="{FF2B5EF4-FFF2-40B4-BE49-F238E27FC236}">
                  <a16:creationId xmlns:a16="http://schemas.microsoft.com/office/drawing/2014/main" id="{00000000-0008-0000-0300-0000B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78</xdr:row>
          <xdr:rowOff>9525</xdr:rowOff>
        </xdr:from>
        <xdr:to>
          <xdr:col>18</xdr:col>
          <xdr:colOff>161925</xdr:colOff>
          <xdr:row>79</xdr:row>
          <xdr:rowOff>38100</xdr:rowOff>
        </xdr:to>
        <xdr:sp macro="" textlink="">
          <xdr:nvSpPr>
            <xdr:cNvPr id="19647" name="Check Box 191" hidden="1">
              <a:extLst>
                <a:ext uri="{63B3BB69-23CF-44E3-9099-C40C66FF867C}">
                  <a14:compatExt spid="_x0000_s19647"/>
                </a:ext>
                <a:ext uri="{FF2B5EF4-FFF2-40B4-BE49-F238E27FC236}">
                  <a16:creationId xmlns:a16="http://schemas.microsoft.com/office/drawing/2014/main" id="{00000000-0008-0000-0300-0000B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94</xdr:row>
          <xdr:rowOff>9525</xdr:rowOff>
        </xdr:from>
        <xdr:to>
          <xdr:col>12</xdr:col>
          <xdr:colOff>304800</xdr:colOff>
          <xdr:row>95</xdr:row>
          <xdr:rowOff>38100</xdr:rowOff>
        </xdr:to>
        <xdr:sp macro="" textlink="">
          <xdr:nvSpPr>
            <xdr:cNvPr id="19648" name="Check Box 192" hidden="1">
              <a:extLst>
                <a:ext uri="{63B3BB69-23CF-44E3-9099-C40C66FF867C}">
                  <a14:compatExt spid="_x0000_s19648"/>
                </a:ext>
                <a:ext uri="{FF2B5EF4-FFF2-40B4-BE49-F238E27FC236}">
                  <a16:creationId xmlns:a16="http://schemas.microsoft.com/office/drawing/2014/main" id="{00000000-0008-0000-0300-0000C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94</xdr:row>
          <xdr:rowOff>9525</xdr:rowOff>
        </xdr:from>
        <xdr:to>
          <xdr:col>16</xdr:col>
          <xdr:colOff>142875</xdr:colOff>
          <xdr:row>95</xdr:row>
          <xdr:rowOff>47625</xdr:rowOff>
        </xdr:to>
        <xdr:sp macro="" textlink="">
          <xdr:nvSpPr>
            <xdr:cNvPr id="19649" name="Check Box 193" hidden="1">
              <a:extLst>
                <a:ext uri="{63B3BB69-23CF-44E3-9099-C40C66FF867C}">
                  <a14:compatExt spid="_x0000_s19649"/>
                </a:ext>
                <a:ext uri="{FF2B5EF4-FFF2-40B4-BE49-F238E27FC236}">
                  <a16:creationId xmlns:a16="http://schemas.microsoft.com/office/drawing/2014/main" id="{00000000-0008-0000-0300-0000C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94</xdr:row>
          <xdr:rowOff>9525</xdr:rowOff>
        </xdr:from>
        <xdr:to>
          <xdr:col>18</xdr:col>
          <xdr:colOff>161925</xdr:colOff>
          <xdr:row>95</xdr:row>
          <xdr:rowOff>38100</xdr:rowOff>
        </xdr:to>
        <xdr:sp macro="" textlink="">
          <xdr:nvSpPr>
            <xdr:cNvPr id="19650" name="Check Box 194" hidden="1">
              <a:extLst>
                <a:ext uri="{63B3BB69-23CF-44E3-9099-C40C66FF867C}">
                  <a14:compatExt spid="_x0000_s19650"/>
                </a:ext>
                <a:ext uri="{FF2B5EF4-FFF2-40B4-BE49-F238E27FC236}">
                  <a16:creationId xmlns:a16="http://schemas.microsoft.com/office/drawing/2014/main" id="{00000000-0008-0000-0300-0000C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94</xdr:row>
          <xdr:rowOff>9525</xdr:rowOff>
        </xdr:from>
        <xdr:to>
          <xdr:col>21</xdr:col>
          <xdr:colOff>285750</xdr:colOff>
          <xdr:row>95</xdr:row>
          <xdr:rowOff>38100</xdr:rowOff>
        </xdr:to>
        <xdr:sp macro="" textlink="">
          <xdr:nvSpPr>
            <xdr:cNvPr id="19651" name="Check Box 195" hidden="1">
              <a:extLst>
                <a:ext uri="{63B3BB69-23CF-44E3-9099-C40C66FF867C}">
                  <a14:compatExt spid="_x0000_s19651"/>
                </a:ext>
                <a:ext uri="{FF2B5EF4-FFF2-40B4-BE49-F238E27FC236}">
                  <a16:creationId xmlns:a16="http://schemas.microsoft.com/office/drawing/2014/main" id="{00000000-0008-0000-0300-0000C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78</xdr:row>
          <xdr:rowOff>9525</xdr:rowOff>
        </xdr:from>
        <xdr:to>
          <xdr:col>21</xdr:col>
          <xdr:colOff>285750</xdr:colOff>
          <xdr:row>79</xdr:row>
          <xdr:rowOff>38100</xdr:rowOff>
        </xdr:to>
        <xdr:sp macro="" textlink="">
          <xdr:nvSpPr>
            <xdr:cNvPr id="19652" name="Check Box 196" hidden="1">
              <a:extLst>
                <a:ext uri="{63B3BB69-23CF-44E3-9099-C40C66FF867C}">
                  <a14:compatExt spid="_x0000_s19652"/>
                </a:ext>
                <a:ext uri="{FF2B5EF4-FFF2-40B4-BE49-F238E27FC236}">
                  <a16:creationId xmlns:a16="http://schemas.microsoft.com/office/drawing/2014/main" id="{00000000-0008-0000-0300-0000C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62</xdr:row>
          <xdr:rowOff>9525</xdr:rowOff>
        </xdr:from>
        <xdr:to>
          <xdr:col>21</xdr:col>
          <xdr:colOff>285750</xdr:colOff>
          <xdr:row>63</xdr:row>
          <xdr:rowOff>38100</xdr:rowOff>
        </xdr:to>
        <xdr:sp macro="" textlink="">
          <xdr:nvSpPr>
            <xdr:cNvPr id="19653" name="Check Box 197" hidden="1">
              <a:extLst>
                <a:ext uri="{63B3BB69-23CF-44E3-9099-C40C66FF867C}">
                  <a14:compatExt spid="_x0000_s19653"/>
                </a:ext>
                <a:ext uri="{FF2B5EF4-FFF2-40B4-BE49-F238E27FC236}">
                  <a16:creationId xmlns:a16="http://schemas.microsoft.com/office/drawing/2014/main" id="{00000000-0008-0000-0300-0000C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116</xdr:row>
          <xdr:rowOff>9525</xdr:rowOff>
        </xdr:from>
        <xdr:to>
          <xdr:col>12</xdr:col>
          <xdr:colOff>304800</xdr:colOff>
          <xdr:row>117</xdr:row>
          <xdr:rowOff>38100</xdr:rowOff>
        </xdr:to>
        <xdr:sp macro="" textlink="">
          <xdr:nvSpPr>
            <xdr:cNvPr id="19680" name="Check Box 224" hidden="1">
              <a:extLst>
                <a:ext uri="{63B3BB69-23CF-44E3-9099-C40C66FF867C}">
                  <a14:compatExt spid="_x0000_s19680"/>
                </a:ext>
                <a:ext uri="{FF2B5EF4-FFF2-40B4-BE49-F238E27FC236}">
                  <a16:creationId xmlns:a16="http://schemas.microsoft.com/office/drawing/2014/main" id="{00000000-0008-0000-0300-0000E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116</xdr:row>
          <xdr:rowOff>9525</xdr:rowOff>
        </xdr:from>
        <xdr:to>
          <xdr:col>16</xdr:col>
          <xdr:colOff>142875</xdr:colOff>
          <xdr:row>117</xdr:row>
          <xdr:rowOff>47625</xdr:rowOff>
        </xdr:to>
        <xdr:sp macro="" textlink="">
          <xdr:nvSpPr>
            <xdr:cNvPr id="19681" name="Check Box 225" hidden="1">
              <a:extLst>
                <a:ext uri="{63B3BB69-23CF-44E3-9099-C40C66FF867C}">
                  <a14:compatExt spid="_x0000_s19681"/>
                </a:ext>
                <a:ext uri="{FF2B5EF4-FFF2-40B4-BE49-F238E27FC236}">
                  <a16:creationId xmlns:a16="http://schemas.microsoft.com/office/drawing/2014/main" id="{00000000-0008-0000-0300-0000E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116</xdr:row>
          <xdr:rowOff>9525</xdr:rowOff>
        </xdr:from>
        <xdr:to>
          <xdr:col>18</xdr:col>
          <xdr:colOff>161925</xdr:colOff>
          <xdr:row>117</xdr:row>
          <xdr:rowOff>38100</xdr:rowOff>
        </xdr:to>
        <xdr:sp macro="" textlink="">
          <xdr:nvSpPr>
            <xdr:cNvPr id="19682" name="Check Box 226" hidden="1">
              <a:extLst>
                <a:ext uri="{63B3BB69-23CF-44E3-9099-C40C66FF867C}">
                  <a14:compatExt spid="_x0000_s19682"/>
                </a:ext>
                <a:ext uri="{FF2B5EF4-FFF2-40B4-BE49-F238E27FC236}">
                  <a16:creationId xmlns:a16="http://schemas.microsoft.com/office/drawing/2014/main" id="{00000000-0008-0000-0300-0000E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132</xdr:row>
          <xdr:rowOff>9525</xdr:rowOff>
        </xdr:from>
        <xdr:to>
          <xdr:col>12</xdr:col>
          <xdr:colOff>304800</xdr:colOff>
          <xdr:row>133</xdr:row>
          <xdr:rowOff>38100</xdr:rowOff>
        </xdr:to>
        <xdr:sp macro="" textlink="">
          <xdr:nvSpPr>
            <xdr:cNvPr id="19683" name="Check Box 227" hidden="1">
              <a:extLst>
                <a:ext uri="{63B3BB69-23CF-44E3-9099-C40C66FF867C}">
                  <a14:compatExt spid="_x0000_s19683"/>
                </a:ext>
                <a:ext uri="{FF2B5EF4-FFF2-40B4-BE49-F238E27FC236}">
                  <a16:creationId xmlns:a16="http://schemas.microsoft.com/office/drawing/2014/main" id="{00000000-0008-0000-0300-0000E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132</xdr:row>
          <xdr:rowOff>9525</xdr:rowOff>
        </xdr:from>
        <xdr:to>
          <xdr:col>16</xdr:col>
          <xdr:colOff>142875</xdr:colOff>
          <xdr:row>133</xdr:row>
          <xdr:rowOff>47625</xdr:rowOff>
        </xdr:to>
        <xdr:sp macro="" textlink="">
          <xdr:nvSpPr>
            <xdr:cNvPr id="19684" name="Check Box 228" hidden="1">
              <a:extLst>
                <a:ext uri="{63B3BB69-23CF-44E3-9099-C40C66FF867C}">
                  <a14:compatExt spid="_x0000_s19684"/>
                </a:ext>
                <a:ext uri="{FF2B5EF4-FFF2-40B4-BE49-F238E27FC236}">
                  <a16:creationId xmlns:a16="http://schemas.microsoft.com/office/drawing/2014/main" id="{00000000-0008-0000-0300-0000E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132</xdr:row>
          <xdr:rowOff>9525</xdr:rowOff>
        </xdr:from>
        <xdr:to>
          <xdr:col>18</xdr:col>
          <xdr:colOff>161925</xdr:colOff>
          <xdr:row>133</xdr:row>
          <xdr:rowOff>38100</xdr:rowOff>
        </xdr:to>
        <xdr:sp macro="" textlink="">
          <xdr:nvSpPr>
            <xdr:cNvPr id="19685" name="Check Box 229" hidden="1">
              <a:extLst>
                <a:ext uri="{63B3BB69-23CF-44E3-9099-C40C66FF867C}">
                  <a14:compatExt spid="_x0000_s19685"/>
                </a:ext>
                <a:ext uri="{FF2B5EF4-FFF2-40B4-BE49-F238E27FC236}">
                  <a16:creationId xmlns:a16="http://schemas.microsoft.com/office/drawing/2014/main" id="{00000000-0008-0000-0300-0000E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148</xdr:row>
          <xdr:rowOff>9525</xdr:rowOff>
        </xdr:from>
        <xdr:to>
          <xdr:col>12</xdr:col>
          <xdr:colOff>304800</xdr:colOff>
          <xdr:row>149</xdr:row>
          <xdr:rowOff>38100</xdr:rowOff>
        </xdr:to>
        <xdr:sp macro="" textlink="">
          <xdr:nvSpPr>
            <xdr:cNvPr id="19686" name="Check Box 230" hidden="1">
              <a:extLst>
                <a:ext uri="{63B3BB69-23CF-44E3-9099-C40C66FF867C}">
                  <a14:compatExt spid="_x0000_s19686"/>
                </a:ext>
                <a:ext uri="{FF2B5EF4-FFF2-40B4-BE49-F238E27FC236}">
                  <a16:creationId xmlns:a16="http://schemas.microsoft.com/office/drawing/2014/main" id="{00000000-0008-0000-0300-0000E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148</xdr:row>
          <xdr:rowOff>9525</xdr:rowOff>
        </xdr:from>
        <xdr:to>
          <xdr:col>16</xdr:col>
          <xdr:colOff>142875</xdr:colOff>
          <xdr:row>149</xdr:row>
          <xdr:rowOff>47625</xdr:rowOff>
        </xdr:to>
        <xdr:sp macro="" textlink="">
          <xdr:nvSpPr>
            <xdr:cNvPr id="19687" name="Check Box 231" hidden="1">
              <a:extLst>
                <a:ext uri="{63B3BB69-23CF-44E3-9099-C40C66FF867C}">
                  <a14:compatExt spid="_x0000_s19687"/>
                </a:ext>
                <a:ext uri="{FF2B5EF4-FFF2-40B4-BE49-F238E27FC236}">
                  <a16:creationId xmlns:a16="http://schemas.microsoft.com/office/drawing/2014/main" id="{00000000-0008-0000-0300-0000E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148</xdr:row>
          <xdr:rowOff>9525</xdr:rowOff>
        </xdr:from>
        <xdr:to>
          <xdr:col>18</xdr:col>
          <xdr:colOff>161925</xdr:colOff>
          <xdr:row>149</xdr:row>
          <xdr:rowOff>38100</xdr:rowOff>
        </xdr:to>
        <xdr:sp macro="" textlink="">
          <xdr:nvSpPr>
            <xdr:cNvPr id="19688" name="Check Box 232" hidden="1">
              <a:extLst>
                <a:ext uri="{63B3BB69-23CF-44E3-9099-C40C66FF867C}">
                  <a14:compatExt spid="_x0000_s19688"/>
                </a:ext>
                <a:ext uri="{FF2B5EF4-FFF2-40B4-BE49-F238E27FC236}">
                  <a16:creationId xmlns:a16="http://schemas.microsoft.com/office/drawing/2014/main" id="{00000000-0008-0000-0300-0000E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148</xdr:row>
          <xdr:rowOff>9525</xdr:rowOff>
        </xdr:from>
        <xdr:to>
          <xdr:col>21</xdr:col>
          <xdr:colOff>285750</xdr:colOff>
          <xdr:row>149</xdr:row>
          <xdr:rowOff>38100</xdr:rowOff>
        </xdr:to>
        <xdr:sp macro="" textlink="">
          <xdr:nvSpPr>
            <xdr:cNvPr id="19689" name="Check Box 233" hidden="1">
              <a:extLst>
                <a:ext uri="{63B3BB69-23CF-44E3-9099-C40C66FF867C}">
                  <a14:compatExt spid="_x0000_s19689"/>
                </a:ext>
                <a:ext uri="{FF2B5EF4-FFF2-40B4-BE49-F238E27FC236}">
                  <a16:creationId xmlns:a16="http://schemas.microsoft.com/office/drawing/2014/main" id="{00000000-0008-0000-0300-0000E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132</xdr:row>
          <xdr:rowOff>9525</xdr:rowOff>
        </xdr:from>
        <xdr:to>
          <xdr:col>21</xdr:col>
          <xdr:colOff>285750</xdr:colOff>
          <xdr:row>133</xdr:row>
          <xdr:rowOff>38100</xdr:rowOff>
        </xdr:to>
        <xdr:sp macro="" textlink="">
          <xdr:nvSpPr>
            <xdr:cNvPr id="19690" name="Check Box 234" hidden="1">
              <a:extLst>
                <a:ext uri="{63B3BB69-23CF-44E3-9099-C40C66FF867C}">
                  <a14:compatExt spid="_x0000_s19690"/>
                </a:ext>
                <a:ext uri="{FF2B5EF4-FFF2-40B4-BE49-F238E27FC236}">
                  <a16:creationId xmlns:a16="http://schemas.microsoft.com/office/drawing/2014/main" id="{00000000-0008-0000-0300-0000E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116</xdr:row>
          <xdr:rowOff>9525</xdr:rowOff>
        </xdr:from>
        <xdr:to>
          <xdr:col>21</xdr:col>
          <xdr:colOff>285750</xdr:colOff>
          <xdr:row>117</xdr:row>
          <xdr:rowOff>38100</xdr:rowOff>
        </xdr:to>
        <xdr:sp macro="" textlink="">
          <xdr:nvSpPr>
            <xdr:cNvPr id="19691" name="Check Box 235" hidden="1">
              <a:extLst>
                <a:ext uri="{63B3BB69-23CF-44E3-9099-C40C66FF867C}">
                  <a14:compatExt spid="_x0000_s19691"/>
                </a:ext>
                <a:ext uri="{FF2B5EF4-FFF2-40B4-BE49-F238E27FC236}">
                  <a16:creationId xmlns:a16="http://schemas.microsoft.com/office/drawing/2014/main" id="{00000000-0008-0000-0300-0000E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170</xdr:row>
          <xdr:rowOff>9525</xdr:rowOff>
        </xdr:from>
        <xdr:to>
          <xdr:col>12</xdr:col>
          <xdr:colOff>304800</xdr:colOff>
          <xdr:row>171</xdr:row>
          <xdr:rowOff>38100</xdr:rowOff>
        </xdr:to>
        <xdr:sp macro="" textlink="">
          <xdr:nvSpPr>
            <xdr:cNvPr id="19699" name="Check Box 243" hidden="1">
              <a:extLst>
                <a:ext uri="{63B3BB69-23CF-44E3-9099-C40C66FF867C}">
                  <a14:compatExt spid="_x0000_s19699"/>
                </a:ext>
                <a:ext uri="{FF2B5EF4-FFF2-40B4-BE49-F238E27FC236}">
                  <a16:creationId xmlns:a16="http://schemas.microsoft.com/office/drawing/2014/main" id="{00000000-0008-0000-0300-0000F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170</xdr:row>
          <xdr:rowOff>9525</xdr:rowOff>
        </xdr:from>
        <xdr:to>
          <xdr:col>16</xdr:col>
          <xdr:colOff>142875</xdr:colOff>
          <xdr:row>171</xdr:row>
          <xdr:rowOff>47625</xdr:rowOff>
        </xdr:to>
        <xdr:sp macro="" textlink="">
          <xdr:nvSpPr>
            <xdr:cNvPr id="19700" name="Check Box 244" hidden="1">
              <a:extLst>
                <a:ext uri="{63B3BB69-23CF-44E3-9099-C40C66FF867C}">
                  <a14:compatExt spid="_x0000_s19700"/>
                </a:ext>
                <a:ext uri="{FF2B5EF4-FFF2-40B4-BE49-F238E27FC236}">
                  <a16:creationId xmlns:a16="http://schemas.microsoft.com/office/drawing/2014/main" id="{00000000-0008-0000-0300-0000F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170</xdr:row>
          <xdr:rowOff>9525</xdr:rowOff>
        </xdr:from>
        <xdr:to>
          <xdr:col>18</xdr:col>
          <xdr:colOff>161925</xdr:colOff>
          <xdr:row>171</xdr:row>
          <xdr:rowOff>38100</xdr:rowOff>
        </xdr:to>
        <xdr:sp macro="" textlink="">
          <xdr:nvSpPr>
            <xdr:cNvPr id="19701" name="Check Box 245" hidden="1">
              <a:extLst>
                <a:ext uri="{63B3BB69-23CF-44E3-9099-C40C66FF867C}">
                  <a14:compatExt spid="_x0000_s19701"/>
                </a:ext>
                <a:ext uri="{FF2B5EF4-FFF2-40B4-BE49-F238E27FC236}">
                  <a16:creationId xmlns:a16="http://schemas.microsoft.com/office/drawing/2014/main" id="{00000000-0008-0000-0300-0000F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186</xdr:row>
          <xdr:rowOff>9525</xdr:rowOff>
        </xdr:from>
        <xdr:to>
          <xdr:col>12</xdr:col>
          <xdr:colOff>304800</xdr:colOff>
          <xdr:row>187</xdr:row>
          <xdr:rowOff>38100</xdr:rowOff>
        </xdr:to>
        <xdr:sp macro="" textlink="">
          <xdr:nvSpPr>
            <xdr:cNvPr id="19702" name="Check Box 246" hidden="1">
              <a:extLst>
                <a:ext uri="{63B3BB69-23CF-44E3-9099-C40C66FF867C}">
                  <a14:compatExt spid="_x0000_s19702"/>
                </a:ext>
                <a:ext uri="{FF2B5EF4-FFF2-40B4-BE49-F238E27FC236}">
                  <a16:creationId xmlns:a16="http://schemas.microsoft.com/office/drawing/2014/main" id="{00000000-0008-0000-0300-0000F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186</xdr:row>
          <xdr:rowOff>9525</xdr:rowOff>
        </xdr:from>
        <xdr:to>
          <xdr:col>16</xdr:col>
          <xdr:colOff>142875</xdr:colOff>
          <xdr:row>187</xdr:row>
          <xdr:rowOff>47625</xdr:rowOff>
        </xdr:to>
        <xdr:sp macro="" textlink="">
          <xdr:nvSpPr>
            <xdr:cNvPr id="19703" name="Check Box 247" hidden="1">
              <a:extLst>
                <a:ext uri="{63B3BB69-23CF-44E3-9099-C40C66FF867C}">
                  <a14:compatExt spid="_x0000_s19703"/>
                </a:ext>
                <a:ext uri="{FF2B5EF4-FFF2-40B4-BE49-F238E27FC236}">
                  <a16:creationId xmlns:a16="http://schemas.microsoft.com/office/drawing/2014/main" id="{00000000-0008-0000-0300-0000F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186</xdr:row>
          <xdr:rowOff>9525</xdr:rowOff>
        </xdr:from>
        <xdr:to>
          <xdr:col>18</xdr:col>
          <xdr:colOff>161925</xdr:colOff>
          <xdr:row>187</xdr:row>
          <xdr:rowOff>38100</xdr:rowOff>
        </xdr:to>
        <xdr:sp macro="" textlink="">
          <xdr:nvSpPr>
            <xdr:cNvPr id="19704" name="Check Box 248" hidden="1">
              <a:extLst>
                <a:ext uri="{63B3BB69-23CF-44E3-9099-C40C66FF867C}">
                  <a14:compatExt spid="_x0000_s19704"/>
                </a:ext>
                <a:ext uri="{FF2B5EF4-FFF2-40B4-BE49-F238E27FC236}">
                  <a16:creationId xmlns:a16="http://schemas.microsoft.com/office/drawing/2014/main" id="{00000000-0008-0000-0300-0000F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202</xdr:row>
          <xdr:rowOff>9525</xdr:rowOff>
        </xdr:from>
        <xdr:to>
          <xdr:col>12</xdr:col>
          <xdr:colOff>304800</xdr:colOff>
          <xdr:row>203</xdr:row>
          <xdr:rowOff>38100</xdr:rowOff>
        </xdr:to>
        <xdr:sp macro="" textlink="">
          <xdr:nvSpPr>
            <xdr:cNvPr id="19705" name="Check Box 249" hidden="1">
              <a:extLst>
                <a:ext uri="{63B3BB69-23CF-44E3-9099-C40C66FF867C}">
                  <a14:compatExt spid="_x0000_s19705"/>
                </a:ext>
                <a:ext uri="{FF2B5EF4-FFF2-40B4-BE49-F238E27FC236}">
                  <a16:creationId xmlns:a16="http://schemas.microsoft.com/office/drawing/2014/main" id="{00000000-0008-0000-0300-0000F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202</xdr:row>
          <xdr:rowOff>9525</xdr:rowOff>
        </xdr:from>
        <xdr:to>
          <xdr:col>16</xdr:col>
          <xdr:colOff>142875</xdr:colOff>
          <xdr:row>203</xdr:row>
          <xdr:rowOff>47625</xdr:rowOff>
        </xdr:to>
        <xdr:sp macro="" textlink="">
          <xdr:nvSpPr>
            <xdr:cNvPr id="19706" name="Check Box 250" hidden="1">
              <a:extLst>
                <a:ext uri="{63B3BB69-23CF-44E3-9099-C40C66FF867C}">
                  <a14:compatExt spid="_x0000_s19706"/>
                </a:ext>
                <a:ext uri="{FF2B5EF4-FFF2-40B4-BE49-F238E27FC236}">
                  <a16:creationId xmlns:a16="http://schemas.microsoft.com/office/drawing/2014/main" id="{00000000-0008-0000-0300-0000F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202</xdr:row>
          <xdr:rowOff>9525</xdr:rowOff>
        </xdr:from>
        <xdr:to>
          <xdr:col>18</xdr:col>
          <xdr:colOff>161925</xdr:colOff>
          <xdr:row>203</xdr:row>
          <xdr:rowOff>38100</xdr:rowOff>
        </xdr:to>
        <xdr:sp macro="" textlink="">
          <xdr:nvSpPr>
            <xdr:cNvPr id="19707" name="Check Box 251" hidden="1">
              <a:extLst>
                <a:ext uri="{63B3BB69-23CF-44E3-9099-C40C66FF867C}">
                  <a14:compatExt spid="_x0000_s19707"/>
                </a:ext>
                <a:ext uri="{FF2B5EF4-FFF2-40B4-BE49-F238E27FC236}">
                  <a16:creationId xmlns:a16="http://schemas.microsoft.com/office/drawing/2014/main" id="{00000000-0008-0000-0300-0000F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202</xdr:row>
          <xdr:rowOff>9525</xdr:rowOff>
        </xdr:from>
        <xdr:to>
          <xdr:col>21</xdr:col>
          <xdr:colOff>285750</xdr:colOff>
          <xdr:row>203</xdr:row>
          <xdr:rowOff>38100</xdr:rowOff>
        </xdr:to>
        <xdr:sp macro="" textlink="">
          <xdr:nvSpPr>
            <xdr:cNvPr id="19708" name="Check Box 252" hidden="1">
              <a:extLst>
                <a:ext uri="{63B3BB69-23CF-44E3-9099-C40C66FF867C}">
                  <a14:compatExt spid="_x0000_s19708"/>
                </a:ext>
                <a:ext uri="{FF2B5EF4-FFF2-40B4-BE49-F238E27FC236}">
                  <a16:creationId xmlns:a16="http://schemas.microsoft.com/office/drawing/2014/main" id="{00000000-0008-0000-0300-0000F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186</xdr:row>
          <xdr:rowOff>9525</xdr:rowOff>
        </xdr:from>
        <xdr:to>
          <xdr:col>21</xdr:col>
          <xdr:colOff>285750</xdr:colOff>
          <xdr:row>187</xdr:row>
          <xdr:rowOff>38100</xdr:rowOff>
        </xdr:to>
        <xdr:sp macro="" textlink="">
          <xdr:nvSpPr>
            <xdr:cNvPr id="19709" name="Check Box 253" hidden="1">
              <a:extLst>
                <a:ext uri="{63B3BB69-23CF-44E3-9099-C40C66FF867C}">
                  <a14:compatExt spid="_x0000_s19709"/>
                </a:ext>
                <a:ext uri="{FF2B5EF4-FFF2-40B4-BE49-F238E27FC236}">
                  <a16:creationId xmlns:a16="http://schemas.microsoft.com/office/drawing/2014/main" id="{00000000-0008-0000-0300-0000F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170</xdr:row>
          <xdr:rowOff>9525</xdr:rowOff>
        </xdr:from>
        <xdr:to>
          <xdr:col>21</xdr:col>
          <xdr:colOff>285750</xdr:colOff>
          <xdr:row>171</xdr:row>
          <xdr:rowOff>38100</xdr:rowOff>
        </xdr:to>
        <xdr:sp macro="" textlink="">
          <xdr:nvSpPr>
            <xdr:cNvPr id="19710" name="Check Box 254" hidden="1">
              <a:extLst>
                <a:ext uri="{63B3BB69-23CF-44E3-9099-C40C66FF867C}">
                  <a14:compatExt spid="_x0000_s19710"/>
                </a:ext>
                <a:ext uri="{FF2B5EF4-FFF2-40B4-BE49-F238E27FC236}">
                  <a16:creationId xmlns:a16="http://schemas.microsoft.com/office/drawing/2014/main" id="{00000000-0008-0000-0300-0000F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224</xdr:row>
          <xdr:rowOff>9525</xdr:rowOff>
        </xdr:from>
        <xdr:to>
          <xdr:col>12</xdr:col>
          <xdr:colOff>304800</xdr:colOff>
          <xdr:row>225</xdr:row>
          <xdr:rowOff>38100</xdr:rowOff>
        </xdr:to>
        <xdr:sp macro="" textlink="">
          <xdr:nvSpPr>
            <xdr:cNvPr id="19718" name="Check Box 262" hidden="1">
              <a:extLst>
                <a:ext uri="{63B3BB69-23CF-44E3-9099-C40C66FF867C}">
                  <a14:compatExt spid="_x0000_s19718"/>
                </a:ext>
                <a:ext uri="{FF2B5EF4-FFF2-40B4-BE49-F238E27FC236}">
                  <a16:creationId xmlns:a16="http://schemas.microsoft.com/office/drawing/2014/main" id="{00000000-0008-0000-0300-00000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224</xdr:row>
          <xdr:rowOff>9525</xdr:rowOff>
        </xdr:from>
        <xdr:to>
          <xdr:col>16</xdr:col>
          <xdr:colOff>142875</xdr:colOff>
          <xdr:row>225</xdr:row>
          <xdr:rowOff>47625</xdr:rowOff>
        </xdr:to>
        <xdr:sp macro="" textlink="">
          <xdr:nvSpPr>
            <xdr:cNvPr id="19719" name="Check Box 263" hidden="1">
              <a:extLst>
                <a:ext uri="{63B3BB69-23CF-44E3-9099-C40C66FF867C}">
                  <a14:compatExt spid="_x0000_s19719"/>
                </a:ext>
                <a:ext uri="{FF2B5EF4-FFF2-40B4-BE49-F238E27FC236}">
                  <a16:creationId xmlns:a16="http://schemas.microsoft.com/office/drawing/2014/main" id="{00000000-0008-0000-0300-00000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224</xdr:row>
          <xdr:rowOff>9525</xdr:rowOff>
        </xdr:from>
        <xdr:to>
          <xdr:col>18</xdr:col>
          <xdr:colOff>161925</xdr:colOff>
          <xdr:row>225</xdr:row>
          <xdr:rowOff>38100</xdr:rowOff>
        </xdr:to>
        <xdr:sp macro="" textlink="">
          <xdr:nvSpPr>
            <xdr:cNvPr id="19720" name="Check Box 264" hidden="1">
              <a:extLst>
                <a:ext uri="{63B3BB69-23CF-44E3-9099-C40C66FF867C}">
                  <a14:compatExt spid="_x0000_s19720"/>
                </a:ext>
                <a:ext uri="{FF2B5EF4-FFF2-40B4-BE49-F238E27FC236}">
                  <a16:creationId xmlns:a16="http://schemas.microsoft.com/office/drawing/2014/main" id="{00000000-0008-0000-0300-000008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240</xdr:row>
          <xdr:rowOff>9525</xdr:rowOff>
        </xdr:from>
        <xdr:to>
          <xdr:col>12</xdr:col>
          <xdr:colOff>304800</xdr:colOff>
          <xdr:row>241</xdr:row>
          <xdr:rowOff>38100</xdr:rowOff>
        </xdr:to>
        <xdr:sp macro="" textlink="">
          <xdr:nvSpPr>
            <xdr:cNvPr id="19721" name="Check Box 265" hidden="1">
              <a:extLst>
                <a:ext uri="{63B3BB69-23CF-44E3-9099-C40C66FF867C}">
                  <a14:compatExt spid="_x0000_s19721"/>
                </a:ext>
                <a:ext uri="{FF2B5EF4-FFF2-40B4-BE49-F238E27FC236}">
                  <a16:creationId xmlns:a16="http://schemas.microsoft.com/office/drawing/2014/main" id="{00000000-0008-0000-0300-000009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240</xdr:row>
          <xdr:rowOff>9525</xdr:rowOff>
        </xdr:from>
        <xdr:to>
          <xdr:col>16</xdr:col>
          <xdr:colOff>142875</xdr:colOff>
          <xdr:row>241</xdr:row>
          <xdr:rowOff>47625</xdr:rowOff>
        </xdr:to>
        <xdr:sp macro="" textlink="">
          <xdr:nvSpPr>
            <xdr:cNvPr id="19722" name="Check Box 266" hidden="1">
              <a:extLst>
                <a:ext uri="{63B3BB69-23CF-44E3-9099-C40C66FF867C}">
                  <a14:compatExt spid="_x0000_s19722"/>
                </a:ext>
                <a:ext uri="{FF2B5EF4-FFF2-40B4-BE49-F238E27FC236}">
                  <a16:creationId xmlns:a16="http://schemas.microsoft.com/office/drawing/2014/main" id="{00000000-0008-0000-0300-00000A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240</xdr:row>
          <xdr:rowOff>9525</xdr:rowOff>
        </xdr:from>
        <xdr:to>
          <xdr:col>18</xdr:col>
          <xdr:colOff>161925</xdr:colOff>
          <xdr:row>241</xdr:row>
          <xdr:rowOff>38100</xdr:rowOff>
        </xdr:to>
        <xdr:sp macro="" textlink="">
          <xdr:nvSpPr>
            <xdr:cNvPr id="19723" name="Check Box 267" hidden="1">
              <a:extLst>
                <a:ext uri="{63B3BB69-23CF-44E3-9099-C40C66FF867C}">
                  <a14:compatExt spid="_x0000_s19723"/>
                </a:ext>
                <a:ext uri="{FF2B5EF4-FFF2-40B4-BE49-F238E27FC236}">
                  <a16:creationId xmlns:a16="http://schemas.microsoft.com/office/drawing/2014/main" id="{00000000-0008-0000-0300-00000B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256</xdr:row>
          <xdr:rowOff>9525</xdr:rowOff>
        </xdr:from>
        <xdr:to>
          <xdr:col>12</xdr:col>
          <xdr:colOff>304800</xdr:colOff>
          <xdr:row>257</xdr:row>
          <xdr:rowOff>38100</xdr:rowOff>
        </xdr:to>
        <xdr:sp macro="" textlink="">
          <xdr:nvSpPr>
            <xdr:cNvPr id="19724" name="Check Box 268" hidden="1">
              <a:extLst>
                <a:ext uri="{63B3BB69-23CF-44E3-9099-C40C66FF867C}">
                  <a14:compatExt spid="_x0000_s19724"/>
                </a:ext>
                <a:ext uri="{FF2B5EF4-FFF2-40B4-BE49-F238E27FC236}">
                  <a16:creationId xmlns:a16="http://schemas.microsoft.com/office/drawing/2014/main" id="{00000000-0008-0000-0300-00000C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256</xdr:row>
          <xdr:rowOff>9525</xdr:rowOff>
        </xdr:from>
        <xdr:to>
          <xdr:col>16</xdr:col>
          <xdr:colOff>142875</xdr:colOff>
          <xdr:row>257</xdr:row>
          <xdr:rowOff>47625</xdr:rowOff>
        </xdr:to>
        <xdr:sp macro="" textlink="">
          <xdr:nvSpPr>
            <xdr:cNvPr id="19725" name="Check Box 269" hidden="1">
              <a:extLst>
                <a:ext uri="{63B3BB69-23CF-44E3-9099-C40C66FF867C}">
                  <a14:compatExt spid="_x0000_s19725"/>
                </a:ext>
                <a:ext uri="{FF2B5EF4-FFF2-40B4-BE49-F238E27FC236}">
                  <a16:creationId xmlns:a16="http://schemas.microsoft.com/office/drawing/2014/main" id="{00000000-0008-0000-0300-00000D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256</xdr:row>
          <xdr:rowOff>9525</xdr:rowOff>
        </xdr:from>
        <xdr:to>
          <xdr:col>18</xdr:col>
          <xdr:colOff>161925</xdr:colOff>
          <xdr:row>257</xdr:row>
          <xdr:rowOff>38100</xdr:rowOff>
        </xdr:to>
        <xdr:sp macro="" textlink="">
          <xdr:nvSpPr>
            <xdr:cNvPr id="19726" name="Check Box 270" hidden="1">
              <a:extLst>
                <a:ext uri="{63B3BB69-23CF-44E3-9099-C40C66FF867C}">
                  <a14:compatExt spid="_x0000_s19726"/>
                </a:ext>
                <a:ext uri="{FF2B5EF4-FFF2-40B4-BE49-F238E27FC236}">
                  <a16:creationId xmlns:a16="http://schemas.microsoft.com/office/drawing/2014/main" id="{00000000-0008-0000-0300-00000E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256</xdr:row>
          <xdr:rowOff>9525</xdr:rowOff>
        </xdr:from>
        <xdr:to>
          <xdr:col>21</xdr:col>
          <xdr:colOff>285750</xdr:colOff>
          <xdr:row>257</xdr:row>
          <xdr:rowOff>38100</xdr:rowOff>
        </xdr:to>
        <xdr:sp macro="" textlink="">
          <xdr:nvSpPr>
            <xdr:cNvPr id="19727" name="Check Box 271" hidden="1">
              <a:extLst>
                <a:ext uri="{63B3BB69-23CF-44E3-9099-C40C66FF867C}">
                  <a14:compatExt spid="_x0000_s19727"/>
                </a:ext>
                <a:ext uri="{FF2B5EF4-FFF2-40B4-BE49-F238E27FC236}">
                  <a16:creationId xmlns:a16="http://schemas.microsoft.com/office/drawing/2014/main" id="{00000000-0008-0000-0300-00000F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240</xdr:row>
          <xdr:rowOff>9525</xdr:rowOff>
        </xdr:from>
        <xdr:to>
          <xdr:col>21</xdr:col>
          <xdr:colOff>285750</xdr:colOff>
          <xdr:row>241</xdr:row>
          <xdr:rowOff>38100</xdr:rowOff>
        </xdr:to>
        <xdr:sp macro="" textlink="">
          <xdr:nvSpPr>
            <xdr:cNvPr id="19728" name="Check Box 272" hidden="1">
              <a:extLst>
                <a:ext uri="{63B3BB69-23CF-44E3-9099-C40C66FF867C}">
                  <a14:compatExt spid="_x0000_s19728"/>
                </a:ext>
                <a:ext uri="{FF2B5EF4-FFF2-40B4-BE49-F238E27FC236}">
                  <a16:creationId xmlns:a16="http://schemas.microsoft.com/office/drawing/2014/main" id="{00000000-0008-0000-0300-00001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224</xdr:row>
          <xdr:rowOff>9525</xdr:rowOff>
        </xdr:from>
        <xdr:to>
          <xdr:col>21</xdr:col>
          <xdr:colOff>285750</xdr:colOff>
          <xdr:row>225</xdr:row>
          <xdr:rowOff>38100</xdr:rowOff>
        </xdr:to>
        <xdr:sp macro="" textlink="">
          <xdr:nvSpPr>
            <xdr:cNvPr id="19729" name="Check Box 273" hidden="1">
              <a:extLst>
                <a:ext uri="{63B3BB69-23CF-44E3-9099-C40C66FF867C}">
                  <a14:compatExt spid="_x0000_s19729"/>
                </a:ext>
                <a:ext uri="{FF2B5EF4-FFF2-40B4-BE49-F238E27FC236}">
                  <a16:creationId xmlns:a16="http://schemas.microsoft.com/office/drawing/2014/main" id="{00000000-0008-0000-0300-00001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278</xdr:row>
          <xdr:rowOff>9525</xdr:rowOff>
        </xdr:from>
        <xdr:to>
          <xdr:col>12</xdr:col>
          <xdr:colOff>304800</xdr:colOff>
          <xdr:row>279</xdr:row>
          <xdr:rowOff>38100</xdr:rowOff>
        </xdr:to>
        <xdr:sp macro="" textlink="">
          <xdr:nvSpPr>
            <xdr:cNvPr id="19737" name="Check Box 281" hidden="1">
              <a:extLst>
                <a:ext uri="{63B3BB69-23CF-44E3-9099-C40C66FF867C}">
                  <a14:compatExt spid="_x0000_s19737"/>
                </a:ext>
                <a:ext uri="{FF2B5EF4-FFF2-40B4-BE49-F238E27FC236}">
                  <a16:creationId xmlns:a16="http://schemas.microsoft.com/office/drawing/2014/main" id="{00000000-0008-0000-0300-000019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278</xdr:row>
          <xdr:rowOff>9525</xdr:rowOff>
        </xdr:from>
        <xdr:to>
          <xdr:col>16</xdr:col>
          <xdr:colOff>142875</xdr:colOff>
          <xdr:row>279</xdr:row>
          <xdr:rowOff>47625</xdr:rowOff>
        </xdr:to>
        <xdr:sp macro="" textlink="">
          <xdr:nvSpPr>
            <xdr:cNvPr id="19738" name="Check Box 282" hidden="1">
              <a:extLst>
                <a:ext uri="{63B3BB69-23CF-44E3-9099-C40C66FF867C}">
                  <a14:compatExt spid="_x0000_s19738"/>
                </a:ext>
                <a:ext uri="{FF2B5EF4-FFF2-40B4-BE49-F238E27FC236}">
                  <a16:creationId xmlns:a16="http://schemas.microsoft.com/office/drawing/2014/main" id="{00000000-0008-0000-0300-00001A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278</xdr:row>
          <xdr:rowOff>9525</xdr:rowOff>
        </xdr:from>
        <xdr:to>
          <xdr:col>18</xdr:col>
          <xdr:colOff>161925</xdr:colOff>
          <xdr:row>279</xdr:row>
          <xdr:rowOff>38100</xdr:rowOff>
        </xdr:to>
        <xdr:sp macro="" textlink="">
          <xdr:nvSpPr>
            <xdr:cNvPr id="19739" name="Check Box 283" hidden="1">
              <a:extLst>
                <a:ext uri="{63B3BB69-23CF-44E3-9099-C40C66FF867C}">
                  <a14:compatExt spid="_x0000_s19739"/>
                </a:ext>
                <a:ext uri="{FF2B5EF4-FFF2-40B4-BE49-F238E27FC236}">
                  <a16:creationId xmlns:a16="http://schemas.microsoft.com/office/drawing/2014/main" id="{00000000-0008-0000-0300-00001B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294</xdr:row>
          <xdr:rowOff>9525</xdr:rowOff>
        </xdr:from>
        <xdr:to>
          <xdr:col>12</xdr:col>
          <xdr:colOff>304800</xdr:colOff>
          <xdr:row>295</xdr:row>
          <xdr:rowOff>38100</xdr:rowOff>
        </xdr:to>
        <xdr:sp macro="" textlink="">
          <xdr:nvSpPr>
            <xdr:cNvPr id="19740" name="Check Box 284" hidden="1">
              <a:extLst>
                <a:ext uri="{63B3BB69-23CF-44E3-9099-C40C66FF867C}">
                  <a14:compatExt spid="_x0000_s19740"/>
                </a:ext>
                <a:ext uri="{FF2B5EF4-FFF2-40B4-BE49-F238E27FC236}">
                  <a16:creationId xmlns:a16="http://schemas.microsoft.com/office/drawing/2014/main" id="{00000000-0008-0000-0300-00001C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294</xdr:row>
          <xdr:rowOff>9525</xdr:rowOff>
        </xdr:from>
        <xdr:to>
          <xdr:col>16</xdr:col>
          <xdr:colOff>142875</xdr:colOff>
          <xdr:row>295</xdr:row>
          <xdr:rowOff>47625</xdr:rowOff>
        </xdr:to>
        <xdr:sp macro="" textlink="">
          <xdr:nvSpPr>
            <xdr:cNvPr id="19741" name="Check Box 285" hidden="1">
              <a:extLst>
                <a:ext uri="{63B3BB69-23CF-44E3-9099-C40C66FF867C}">
                  <a14:compatExt spid="_x0000_s19741"/>
                </a:ext>
                <a:ext uri="{FF2B5EF4-FFF2-40B4-BE49-F238E27FC236}">
                  <a16:creationId xmlns:a16="http://schemas.microsoft.com/office/drawing/2014/main" id="{00000000-0008-0000-0300-00001D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294</xdr:row>
          <xdr:rowOff>9525</xdr:rowOff>
        </xdr:from>
        <xdr:to>
          <xdr:col>18</xdr:col>
          <xdr:colOff>161925</xdr:colOff>
          <xdr:row>295</xdr:row>
          <xdr:rowOff>38100</xdr:rowOff>
        </xdr:to>
        <xdr:sp macro="" textlink="">
          <xdr:nvSpPr>
            <xdr:cNvPr id="19742" name="Check Box 286" hidden="1">
              <a:extLst>
                <a:ext uri="{63B3BB69-23CF-44E3-9099-C40C66FF867C}">
                  <a14:compatExt spid="_x0000_s19742"/>
                </a:ext>
                <a:ext uri="{FF2B5EF4-FFF2-40B4-BE49-F238E27FC236}">
                  <a16:creationId xmlns:a16="http://schemas.microsoft.com/office/drawing/2014/main" id="{00000000-0008-0000-0300-00001E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310</xdr:row>
          <xdr:rowOff>9525</xdr:rowOff>
        </xdr:from>
        <xdr:to>
          <xdr:col>12</xdr:col>
          <xdr:colOff>304800</xdr:colOff>
          <xdr:row>311</xdr:row>
          <xdr:rowOff>38100</xdr:rowOff>
        </xdr:to>
        <xdr:sp macro="" textlink="">
          <xdr:nvSpPr>
            <xdr:cNvPr id="19743" name="Check Box 287" hidden="1">
              <a:extLst>
                <a:ext uri="{63B3BB69-23CF-44E3-9099-C40C66FF867C}">
                  <a14:compatExt spid="_x0000_s19743"/>
                </a:ext>
                <a:ext uri="{FF2B5EF4-FFF2-40B4-BE49-F238E27FC236}">
                  <a16:creationId xmlns:a16="http://schemas.microsoft.com/office/drawing/2014/main" id="{00000000-0008-0000-0300-00001F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310</xdr:row>
          <xdr:rowOff>9525</xdr:rowOff>
        </xdr:from>
        <xdr:to>
          <xdr:col>16</xdr:col>
          <xdr:colOff>142875</xdr:colOff>
          <xdr:row>311</xdr:row>
          <xdr:rowOff>47625</xdr:rowOff>
        </xdr:to>
        <xdr:sp macro="" textlink="">
          <xdr:nvSpPr>
            <xdr:cNvPr id="19744" name="Check Box 288" hidden="1">
              <a:extLst>
                <a:ext uri="{63B3BB69-23CF-44E3-9099-C40C66FF867C}">
                  <a14:compatExt spid="_x0000_s19744"/>
                </a:ext>
                <a:ext uri="{FF2B5EF4-FFF2-40B4-BE49-F238E27FC236}">
                  <a16:creationId xmlns:a16="http://schemas.microsoft.com/office/drawing/2014/main" id="{00000000-0008-0000-0300-00002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310</xdr:row>
          <xdr:rowOff>9525</xdr:rowOff>
        </xdr:from>
        <xdr:to>
          <xdr:col>18</xdr:col>
          <xdr:colOff>161925</xdr:colOff>
          <xdr:row>311</xdr:row>
          <xdr:rowOff>38100</xdr:rowOff>
        </xdr:to>
        <xdr:sp macro="" textlink="">
          <xdr:nvSpPr>
            <xdr:cNvPr id="19745" name="Check Box 289" hidden="1">
              <a:extLst>
                <a:ext uri="{63B3BB69-23CF-44E3-9099-C40C66FF867C}">
                  <a14:compatExt spid="_x0000_s19745"/>
                </a:ext>
                <a:ext uri="{FF2B5EF4-FFF2-40B4-BE49-F238E27FC236}">
                  <a16:creationId xmlns:a16="http://schemas.microsoft.com/office/drawing/2014/main" id="{00000000-0008-0000-0300-00002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310</xdr:row>
          <xdr:rowOff>9525</xdr:rowOff>
        </xdr:from>
        <xdr:to>
          <xdr:col>21</xdr:col>
          <xdr:colOff>285750</xdr:colOff>
          <xdr:row>311</xdr:row>
          <xdr:rowOff>38100</xdr:rowOff>
        </xdr:to>
        <xdr:sp macro="" textlink="">
          <xdr:nvSpPr>
            <xdr:cNvPr id="19746" name="Check Box 290" hidden="1">
              <a:extLst>
                <a:ext uri="{63B3BB69-23CF-44E3-9099-C40C66FF867C}">
                  <a14:compatExt spid="_x0000_s19746"/>
                </a:ext>
                <a:ext uri="{FF2B5EF4-FFF2-40B4-BE49-F238E27FC236}">
                  <a16:creationId xmlns:a16="http://schemas.microsoft.com/office/drawing/2014/main" id="{00000000-0008-0000-0300-00002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294</xdr:row>
          <xdr:rowOff>9525</xdr:rowOff>
        </xdr:from>
        <xdr:to>
          <xdr:col>21</xdr:col>
          <xdr:colOff>285750</xdr:colOff>
          <xdr:row>295</xdr:row>
          <xdr:rowOff>38100</xdr:rowOff>
        </xdr:to>
        <xdr:sp macro="" textlink="">
          <xdr:nvSpPr>
            <xdr:cNvPr id="19747" name="Check Box 291" hidden="1">
              <a:extLst>
                <a:ext uri="{63B3BB69-23CF-44E3-9099-C40C66FF867C}">
                  <a14:compatExt spid="_x0000_s19747"/>
                </a:ext>
                <a:ext uri="{FF2B5EF4-FFF2-40B4-BE49-F238E27FC236}">
                  <a16:creationId xmlns:a16="http://schemas.microsoft.com/office/drawing/2014/main" id="{00000000-0008-0000-0300-00002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278</xdr:row>
          <xdr:rowOff>9525</xdr:rowOff>
        </xdr:from>
        <xdr:to>
          <xdr:col>21</xdr:col>
          <xdr:colOff>285750</xdr:colOff>
          <xdr:row>279</xdr:row>
          <xdr:rowOff>38100</xdr:rowOff>
        </xdr:to>
        <xdr:sp macro="" textlink="">
          <xdr:nvSpPr>
            <xdr:cNvPr id="19748" name="Check Box 292" hidden="1">
              <a:extLst>
                <a:ext uri="{63B3BB69-23CF-44E3-9099-C40C66FF867C}">
                  <a14:compatExt spid="_x0000_s19748"/>
                </a:ext>
                <a:ext uri="{FF2B5EF4-FFF2-40B4-BE49-F238E27FC236}">
                  <a16:creationId xmlns:a16="http://schemas.microsoft.com/office/drawing/2014/main" id="{00000000-0008-0000-0300-00002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332</xdr:row>
          <xdr:rowOff>9525</xdr:rowOff>
        </xdr:from>
        <xdr:to>
          <xdr:col>12</xdr:col>
          <xdr:colOff>304800</xdr:colOff>
          <xdr:row>333</xdr:row>
          <xdr:rowOff>38100</xdr:rowOff>
        </xdr:to>
        <xdr:sp macro="" textlink="">
          <xdr:nvSpPr>
            <xdr:cNvPr id="19756" name="Check Box 300" hidden="1">
              <a:extLst>
                <a:ext uri="{63B3BB69-23CF-44E3-9099-C40C66FF867C}">
                  <a14:compatExt spid="_x0000_s19756"/>
                </a:ext>
                <a:ext uri="{FF2B5EF4-FFF2-40B4-BE49-F238E27FC236}">
                  <a16:creationId xmlns:a16="http://schemas.microsoft.com/office/drawing/2014/main" id="{00000000-0008-0000-0300-00002C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332</xdr:row>
          <xdr:rowOff>9525</xdr:rowOff>
        </xdr:from>
        <xdr:to>
          <xdr:col>16</xdr:col>
          <xdr:colOff>142875</xdr:colOff>
          <xdr:row>333</xdr:row>
          <xdr:rowOff>47625</xdr:rowOff>
        </xdr:to>
        <xdr:sp macro="" textlink="">
          <xdr:nvSpPr>
            <xdr:cNvPr id="19757" name="Check Box 301" hidden="1">
              <a:extLst>
                <a:ext uri="{63B3BB69-23CF-44E3-9099-C40C66FF867C}">
                  <a14:compatExt spid="_x0000_s19757"/>
                </a:ext>
                <a:ext uri="{FF2B5EF4-FFF2-40B4-BE49-F238E27FC236}">
                  <a16:creationId xmlns:a16="http://schemas.microsoft.com/office/drawing/2014/main" id="{00000000-0008-0000-0300-00002D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332</xdr:row>
          <xdr:rowOff>9525</xdr:rowOff>
        </xdr:from>
        <xdr:to>
          <xdr:col>18</xdr:col>
          <xdr:colOff>161925</xdr:colOff>
          <xdr:row>333</xdr:row>
          <xdr:rowOff>38100</xdr:rowOff>
        </xdr:to>
        <xdr:sp macro="" textlink="">
          <xdr:nvSpPr>
            <xdr:cNvPr id="19758" name="Check Box 302" hidden="1">
              <a:extLst>
                <a:ext uri="{63B3BB69-23CF-44E3-9099-C40C66FF867C}">
                  <a14:compatExt spid="_x0000_s19758"/>
                </a:ext>
                <a:ext uri="{FF2B5EF4-FFF2-40B4-BE49-F238E27FC236}">
                  <a16:creationId xmlns:a16="http://schemas.microsoft.com/office/drawing/2014/main" id="{00000000-0008-0000-0300-00002E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348</xdr:row>
          <xdr:rowOff>9525</xdr:rowOff>
        </xdr:from>
        <xdr:to>
          <xdr:col>12</xdr:col>
          <xdr:colOff>304800</xdr:colOff>
          <xdr:row>349</xdr:row>
          <xdr:rowOff>38100</xdr:rowOff>
        </xdr:to>
        <xdr:sp macro="" textlink="">
          <xdr:nvSpPr>
            <xdr:cNvPr id="19759" name="Check Box 303" hidden="1">
              <a:extLst>
                <a:ext uri="{63B3BB69-23CF-44E3-9099-C40C66FF867C}">
                  <a14:compatExt spid="_x0000_s19759"/>
                </a:ext>
                <a:ext uri="{FF2B5EF4-FFF2-40B4-BE49-F238E27FC236}">
                  <a16:creationId xmlns:a16="http://schemas.microsoft.com/office/drawing/2014/main" id="{00000000-0008-0000-0300-00002F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348</xdr:row>
          <xdr:rowOff>9525</xdr:rowOff>
        </xdr:from>
        <xdr:to>
          <xdr:col>16</xdr:col>
          <xdr:colOff>142875</xdr:colOff>
          <xdr:row>349</xdr:row>
          <xdr:rowOff>47625</xdr:rowOff>
        </xdr:to>
        <xdr:sp macro="" textlink="">
          <xdr:nvSpPr>
            <xdr:cNvPr id="19760" name="Check Box 304" hidden="1">
              <a:extLst>
                <a:ext uri="{63B3BB69-23CF-44E3-9099-C40C66FF867C}">
                  <a14:compatExt spid="_x0000_s19760"/>
                </a:ext>
                <a:ext uri="{FF2B5EF4-FFF2-40B4-BE49-F238E27FC236}">
                  <a16:creationId xmlns:a16="http://schemas.microsoft.com/office/drawing/2014/main" id="{00000000-0008-0000-0300-00003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348</xdr:row>
          <xdr:rowOff>9525</xdr:rowOff>
        </xdr:from>
        <xdr:to>
          <xdr:col>18</xdr:col>
          <xdr:colOff>161925</xdr:colOff>
          <xdr:row>349</xdr:row>
          <xdr:rowOff>38100</xdr:rowOff>
        </xdr:to>
        <xdr:sp macro="" textlink="">
          <xdr:nvSpPr>
            <xdr:cNvPr id="19761" name="Check Box 305" hidden="1">
              <a:extLst>
                <a:ext uri="{63B3BB69-23CF-44E3-9099-C40C66FF867C}">
                  <a14:compatExt spid="_x0000_s19761"/>
                </a:ext>
                <a:ext uri="{FF2B5EF4-FFF2-40B4-BE49-F238E27FC236}">
                  <a16:creationId xmlns:a16="http://schemas.microsoft.com/office/drawing/2014/main" id="{00000000-0008-0000-0300-00003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364</xdr:row>
          <xdr:rowOff>9525</xdr:rowOff>
        </xdr:from>
        <xdr:to>
          <xdr:col>12</xdr:col>
          <xdr:colOff>304800</xdr:colOff>
          <xdr:row>365</xdr:row>
          <xdr:rowOff>38100</xdr:rowOff>
        </xdr:to>
        <xdr:sp macro="" textlink="">
          <xdr:nvSpPr>
            <xdr:cNvPr id="19762" name="Check Box 306" hidden="1">
              <a:extLst>
                <a:ext uri="{63B3BB69-23CF-44E3-9099-C40C66FF867C}">
                  <a14:compatExt spid="_x0000_s19762"/>
                </a:ext>
                <a:ext uri="{FF2B5EF4-FFF2-40B4-BE49-F238E27FC236}">
                  <a16:creationId xmlns:a16="http://schemas.microsoft.com/office/drawing/2014/main" id="{00000000-0008-0000-0300-00003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364</xdr:row>
          <xdr:rowOff>9525</xdr:rowOff>
        </xdr:from>
        <xdr:to>
          <xdr:col>16</xdr:col>
          <xdr:colOff>142875</xdr:colOff>
          <xdr:row>365</xdr:row>
          <xdr:rowOff>47625</xdr:rowOff>
        </xdr:to>
        <xdr:sp macro="" textlink="">
          <xdr:nvSpPr>
            <xdr:cNvPr id="19763" name="Check Box 307" hidden="1">
              <a:extLst>
                <a:ext uri="{63B3BB69-23CF-44E3-9099-C40C66FF867C}">
                  <a14:compatExt spid="_x0000_s19763"/>
                </a:ext>
                <a:ext uri="{FF2B5EF4-FFF2-40B4-BE49-F238E27FC236}">
                  <a16:creationId xmlns:a16="http://schemas.microsoft.com/office/drawing/2014/main" id="{00000000-0008-0000-0300-00003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364</xdr:row>
          <xdr:rowOff>9525</xdr:rowOff>
        </xdr:from>
        <xdr:to>
          <xdr:col>18</xdr:col>
          <xdr:colOff>161925</xdr:colOff>
          <xdr:row>365</xdr:row>
          <xdr:rowOff>38100</xdr:rowOff>
        </xdr:to>
        <xdr:sp macro="" textlink="">
          <xdr:nvSpPr>
            <xdr:cNvPr id="19764" name="Check Box 308" hidden="1">
              <a:extLst>
                <a:ext uri="{63B3BB69-23CF-44E3-9099-C40C66FF867C}">
                  <a14:compatExt spid="_x0000_s19764"/>
                </a:ext>
                <a:ext uri="{FF2B5EF4-FFF2-40B4-BE49-F238E27FC236}">
                  <a16:creationId xmlns:a16="http://schemas.microsoft.com/office/drawing/2014/main" id="{00000000-0008-0000-0300-00003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364</xdr:row>
          <xdr:rowOff>9525</xdr:rowOff>
        </xdr:from>
        <xdr:to>
          <xdr:col>21</xdr:col>
          <xdr:colOff>285750</xdr:colOff>
          <xdr:row>365</xdr:row>
          <xdr:rowOff>38100</xdr:rowOff>
        </xdr:to>
        <xdr:sp macro="" textlink="">
          <xdr:nvSpPr>
            <xdr:cNvPr id="19765" name="Check Box 309" hidden="1">
              <a:extLst>
                <a:ext uri="{63B3BB69-23CF-44E3-9099-C40C66FF867C}">
                  <a14:compatExt spid="_x0000_s19765"/>
                </a:ext>
                <a:ext uri="{FF2B5EF4-FFF2-40B4-BE49-F238E27FC236}">
                  <a16:creationId xmlns:a16="http://schemas.microsoft.com/office/drawing/2014/main" id="{00000000-0008-0000-0300-00003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348</xdr:row>
          <xdr:rowOff>9525</xdr:rowOff>
        </xdr:from>
        <xdr:to>
          <xdr:col>21</xdr:col>
          <xdr:colOff>285750</xdr:colOff>
          <xdr:row>349</xdr:row>
          <xdr:rowOff>38100</xdr:rowOff>
        </xdr:to>
        <xdr:sp macro="" textlink="">
          <xdr:nvSpPr>
            <xdr:cNvPr id="19766" name="Check Box 310" hidden="1">
              <a:extLst>
                <a:ext uri="{63B3BB69-23CF-44E3-9099-C40C66FF867C}">
                  <a14:compatExt spid="_x0000_s19766"/>
                </a:ext>
                <a:ext uri="{FF2B5EF4-FFF2-40B4-BE49-F238E27FC236}">
                  <a16:creationId xmlns:a16="http://schemas.microsoft.com/office/drawing/2014/main" id="{00000000-0008-0000-0300-00003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332</xdr:row>
          <xdr:rowOff>9525</xdr:rowOff>
        </xdr:from>
        <xdr:to>
          <xdr:col>21</xdr:col>
          <xdr:colOff>285750</xdr:colOff>
          <xdr:row>333</xdr:row>
          <xdr:rowOff>38100</xdr:rowOff>
        </xdr:to>
        <xdr:sp macro="" textlink="">
          <xdr:nvSpPr>
            <xdr:cNvPr id="19767" name="Check Box 311" hidden="1">
              <a:extLst>
                <a:ext uri="{63B3BB69-23CF-44E3-9099-C40C66FF867C}">
                  <a14:compatExt spid="_x0000_s19767"/>
                </a:ext>
                <a:ext uri="{FF2B5EF4-FFF2-40B4-BE49-F238E27FC236}">
                  <a16:creationId xmlns:a16="http://schemas.microsoft.com/office/drawing/2014/main" id="{00000000-0008-0000-0300-00003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19775" name="Check Box 319" hidden="1">
              <a:extLst>
                <a:ext uri="{63B3BB69-23CF-44E3-9099-C40C66FF867C}">
                  <a14:compatExt spid="_x0000_s19775"/>
                </a:ext>
                <a:ext uri="{FF2B5EF4-FFF2-40B4-BE49-F238E27FC236}">
                  <a16:creationId xmlns:a16="http://schemas.microsoft.com/office/drawing/2014/main" id="{00000000-0008-0000-0300-00003F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19776" name="Check Box 320" hidden="1">
              <a:extLst>
                <a:ext uri="{63B3BB69-23CF-44E3-9099-C40C66FF867C}">
                  <a14:compatExt spid="_x0000_s19776"/>
                </a:ext>
                <a:ext uri="{FF2B5EF4-FFF2-40B4-BE49-F238E27FC236}">
                  <a16:creationId xmlns:a16="http://schemas.microsoft.com/office/drawing/2014/main" id="{00000000-0008-0000-0300-00004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19777" name="Check Box 321" hidden="1">
              <a:extLst>
                <a:ext uri="{63B3BB69-23CF-44E3-9099-C40C66FF867C}">
                  <a14:compatExt spid="_x0000_s19777"/>
                </a:ext>
                <a:ext uri="{FF2B5EF4-FFF2-40B4-BE49-F238E27FC236}">
                  <a16:creationId xmlns:a16="http://schemas.microsoft.com/office/drawing/2014/main" id="{00000000-0008-0000-0300-00004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19778" name="Check Box 322" hidden="1">
              <a:extLst>
                <a:ext uri="{63B3BB69-23CF-44E3-9099-C40C66FF867C}">
                  <a14:compatExt spid="_x0000_s19778"/>
                </a:ext>
                <a:ext uri="{FF2B5EF4-FFF2-40B4-BE49-F238E27FC236}">
                  <a16:creationId xmlns:a16="http://schemas.microsoft.com/office/drawing/2014/main" id="{00000000-0008-0000-0300-00004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19779" name="Check Box 323" hidden="1">
              <a:extLst>
                <a:ext uri="{63B3BB69-23CF-44E3-9099-C40C66FF867C}">
                  <a14:compatExt spid="_x0000_s19779"/>
                </a:ext>
                <a:ext uri="{FF2B5EF4-FFF2-40B4-BE49-F238E27FC236}">
                  <a16:creationId xmlns:a16="http://schemas.microsoft.com/office/drawing/2014/main" id="{00000000-0008-0000-0300-00004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19780" name="Check Box 324" hidden="1">
              <a:extLst>
                <a:ext uri="{63B3BB69-23CF-44E3-9099-C40C66FF867C}">
                  <a14:compatExt spid="_x0000_s19780"/>
                </a:ext>
                <a:ext uri="{FF2B5EF4-FFF2-40B4-BE49-F238E27FC236}">
                  <a16:creationId xmlns:a16="http://schemas.microsoft.com/office/drawing/2014/main" id="{00000000-0008-0000-0300-00004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19781" name="Check Box 325" hidden="1">
              <a:extLst>
                <a:ext uri="{63B3BB69-23CF-44E3-9099-C40C66FF867C}">
                  <a14:compatExt spid="_x0000_s19781"/>
                </a:ext>
                <a:ext uri="{FF2B5EF4-FFF2-40B4-BE49-F238E27FC236}">
                  <a16:creationId xmlns:a16="http://schemas.microsoft.com/office/drawing/2014/main" id="{00000000-0008-0000-0300-00004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19782" name="Check Box 326" hidden="1">
              <a:extLst>
                <a:ext uri="{63B3BB69-23CF-44E3-9099-C40C66FF867C}">
                  <a14:compatExt spid="_x0000_s19782"/>
                </a:ext>
                <a:ext uri="{FF2B5EF4-FFF2-40B4-BE49-F238E27FC236}">
                  <a16:creationId xmlns:a16="http://schemas.microsoft.com/office/drawing/2014/main" id="{00000000-0008-0000-0300-00004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19783" name="Check Box 327" hidden="1">
              <a:extLst>
                <a:ext uri="{63B3BB69-23CF-44E3-9099-C40C66FF867C}">
                  <a14:compatExt spid="_x0000_s19783"/>
                </a:ext>
                <a:ext uri="{FF2B5EF4-FFF2-40B4-BE49-F238E27FC236}">
                  <a16:creationId xmlns:a16="http://schemas.microsoft.com/office/drawing/2014/main" id="{00000000-0008-0000-0300-00004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19784" name="Check Box 328" hidden="1">
              <a:extLst>
                <a:ext uri="{63B3BB69-23CF-44E3-9099-C40C66FF867C}">
                  <a14:compatExt spid="_x0000_s19784"/>
                </a:ext>
                <a:ext uri="{FF2B5EF4-FFF2-40B4-BE49-F238E27FC236}">
                  <a16:creationId xmlns:a16="http://schemas.microsoft.com/office/drawing/2014/main" id="{00000000-0008-0000-0300-000048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19785" name="Check Box 329" hidden="1">
              <a:extLst>
                <a:ext uri="{63B3BB69-23CF-44E3-9099-C40C66FF867C}">
                  <a14:compatExt spid="_x0000_s19785"/>
                </a:ext>
                <a:ext uri="{FF2B5EF4-FFF2-40B4-BE49-F238E27FC236}">
                  <a16:creationId xmlns:a16="http://schemas.microsoft.com/office/drawing/2014/main" id="{00000000-0008-0000-0300-000049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19786" name="Check Box 330" hidden="1">
              <a:extLst>
                <a:ext uri="{63B3BB69-23CF-44E3-9099-C40C66FF867C}">
                  <a14:compatExt spid="_x0000_s19786"/>
                </a:ext>
                <a:ext uri="{FF2B5EF4-FFF2-40B4-BE49-F238E27FC236}">
                  <a16:creationId xmlns:a16="http://schemas.microsoft.com/office/drawing/2014/main" id="{00000000-0008-0000-0300-00004A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19794" name="Check Box 338" hidden="1">
              <a:extLst>
                <a:ext uri="{63B3BB69-23CF-44E3-9099-C40C66FF867C}">
                  <a14:compatExt spid="_x0000_s19794"/>
                </a:ext>
                <a:ext uri="{FF2B5EF4-FFF2-40B4-BE49-F238E27FC236}">
                  <a16:creationId xmlns:a16="http://schemas.microsoft.com/office/drawing/2014/main" id="{00000000-0008-0000-0300-00005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19795" name="Check Box 339" hidden="1">
              <a:extLst>
                <a:ext uri="{63B3BB69-23CF-44E3-9099-C40C66FF867C}">
                  <a14:compatExt spid="_x0000_s19795"/>
                </a:ext>
                <a:ext uri="{FF2B5EF4-FFF2-40B4-BE49-F238E27FC236}">
                  <a16:creationId xmlns:a16="http://schemas.microsoft.com/office/drawing/2014/main" id="{00000000-0008-0000-0300-00005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19796" name="Check Box 340" hidden="1">
              <a:extLst>
                <a:ext uri="{63B3BB69-23CF-44E3-9099-C40C66FF867C}">
                  <a14:compatExt spid="_x0000_s19796"/>
                </a:ext>
                <a:ext uri="{FF2B5EF4-FFF2-40B4-BE49-F238E27FC236}">
                  <a16:creationId xmlns:a16="http://schemas.microsoft.com/office/drawing/2014/main" id="{00000000-0008-0000-0300-00005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19797" name="Check Box 341" hidden="1">
              <a:extLst>
                <a:ext uri="{63B3BB69-23CF-44E3-9099-C40C66FF867C}">
                  <a14:compatExt spid="_x0000_s19797"/>
                </a:ext>
                <a:ext uri="{FF2B5EF4-FFF2-40B4-BE49-F238E27FC236}">
                  <a16:creationId xmlns:a16="http://schemas.microsoft.com/office/drawing/2014/main" id="{00000000-0008-0000-0300-00005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19798" name="Check Box 342" hidden="1">
              <a:extLst>
                <a:ext uri="{63B3BB69-23CF-44E3-9099-C40C66FF867C}">
                  <a14:compatExt spid="_x0000_s19798"/>
                </a:ext>
                <a:ext uri="{FF2B5EF4-FFF2-40B4-BE49-F238E27FC236}">
                  <a16:creationId xmlns:a16="http://schemas.microsoft.com/office/drawing/2014/main" id="{00000000-0008-0000-0300-00005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19799" name="Check Box 343" hidden="1">
              <a:extLst>
                <a:ext uri="{63B3BB69-23CF-44E3-9099-C40C66FF867C}">
                  <a14:compatExt spid="_x0000_s19799"/>
                </a:ext>
                <a:ext uri="{FF2B5EF4-FFF2-40B4-BE49-F238E27FC236}">
                  <a16:creationId xmlns:a16="http://schemas.microsoft.com/office/drawing/2014/main" id="{00000000-0008-0000-0300-00005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19800" name="Check Box 344" hidden="1">
              <a:extLst>
                <a:ext uri="{63B3BB69-23CF-44E3-9099-C40C66FF867C}">
                  <a14:compatExt spid="_x0000_s19800"/>
                </a:ext>
                <a:ext uri="{FF2B5EF4-FFF2-40B4-BE49-F238E27FC236}">
                  <a16:creationId xmlns:a16="http://schemas.microsoft.com/office/drawing/2014/main" id="{00000000-0008-0000-0300-000058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19801" name="Check Box 345" hidden="1">
              <a:extLst>
                <a:ext uri="{63B3BB69-23CF-44E3-9099-C40C66FF867C}">
                  <a14:compatExt spid="_x0000_s19801"/>
                </a:ext>
                <a:ext uri="{FF2B5EF4-FFF2-40B4-BE49-F238E27FC236}">
                  <a16:creationId xmlns:a16="http://schemas.microsoft.com/office/drawing/2014/main" id="{00000000-0008-0000-0300-000059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19802" name="Check Box 346" hidden="1">
              <a:extLst>
                <a:ext uri="{63B3BB69-23CF-44E3-9099-C40C66FF867C}">
                  <a14:compatExt spid="_x0000_s19802"/>
                </a:ext>
                <a:ext uri="{FF2B5EF4-FFF2-40B4-BE49-F238E27FC236}">
                  <a16:creationId xmlns:a16="http://schemas.microsoft.com/office/drawing/2014/main" id="{00000000-0008-0000-0300-00005A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19803" name="Check Box 347" hidden="1">
              <a:extLst>
                <a:ext uri="{63B3BB69-23CF-44E3-9099-C40C66FF867C}">
                  <a14:compatExt spid="_x0000_s19803"/>
                </a:ext>
                <a:ext uri="{FF2B5EF4-FFF2-40B4-BE49-F238E27FC236}">
                  <a16:creationId xmlns:a16="http://schemas.microsoft.com/office/drawing/2014/main" id="{00000000-0008-0000-0300-00005B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19804" name="Check Box 348" hidden="1">
              <a:extLst>
                <a:ext uri="{63B3BB69-23CF-44E3-9099-C40C66FF867C}">
                  <a14:compatExt spid="_x0000_s19804"/>
                </a:ext>
                <a:ext uri="{FF2B5EF4-FFF2-40B4-BE49-F238E27FC236}">
                  <a16:creationId xmlns:a16="http://schemas.microsoft.com/office/drawing/2014/main" id="{00000000-0008-0000-0300-00005C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19805" name="Check Box 349" hidden="1">
              <a:extLst>
                <a:ext uri="{63B3BB69-23CF-44E3-9099-C40C66FF867C}">
                  <a14:compatExt spid="_x0000_s19805"/>
                </a:ext>
                <a:ext uri="{FF2B5EF4-FFF2-40B4-BE49-F238E27FC236}">
                  <a16:creationId xmlns:a16="http://schemas.microsoft.com/office/drawing/2014/main" id="{00000000-0008-0000-0300-00005D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19813" name="Check Box 357" hidden="1">
              <a:extLst>
                <a:ext uri="{63B3BB69-23CF-44E3-9099-C40C66FF867C}">
                  <a14:compatExt spid="_x0000_s19813"/>
                </a:ext>
                <a:ext uri="{FF2B5EF4-FFF2-40B4-BE49-F238E27FC236}">
                  <a16:creationId xmlns:a16="http://schemas.microsoft.com/office/drawing/2014/main" id="{00000000-0008-0000-0300-00006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19814" name="Check Box 358" hidden="1">
              <a:extLst>
                <a:ext uri="{63B3BB69-23CF-44E3-9099-C40C66FF867C}">
                  <a14:compatExt spid="_x0000_s19814"/>
                </a:ext>
                <a:ext uri="{FF2B5EF4-FFF2-40B4-BE49-F238E27FC236}">
                  <a16:creationId xmlns:a16="http://schemas.microsoft.com/office/drawing/2014/main" id="{00000000-0008-0000-0300-00006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19815" name="Check Box 359" hidden="1">
              <a:extLst>
                <a:ext uri="{63B3BB69-23CF-44E3-9099-C40C66FF867C}">
                  <a14:compatExt spid="_x0000_s19815"/>
                </a:ext>
                <a:ext uri="{FF2B5EF4-FFF2-40B4-BE49-F238E27FC236}">
                  <a16:creationId xmlns:a16="http://schemas.microsoft.com/office/drawing/2014/main" id="{00000000-0008-0000-0300-00006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19816" name="Check Box 360" hidden="1">
              <a:extLst>
                <a:ext uri="{63B3BB69-23CF-44E3-9099-C40C66FF867C}">
                  <a14:compatExt spid="_x0000_s19816"/>
                </a:ext>
                <a:ext uri="{FF2B5EF4-FFF2-40B4-BE49-F238E27FC236}">
                  <a16:creationId xmlns:a16="http://schemas.microsoft.com/office/drawing/2014/main" id="{00000000-0008-0000-0300-000068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19817" name="Check Box 361" hidden="1">
              <a:extLst>
                <a:ext uri="{63B3BB69-23CF-44E3-9099-C40C66FF867C}">
                  <a14:compatExt spid="_x0000_s19817"/>
                </a:ext>
                <a:ext uri="{FF2B5EF4-FFF2-40B4-BE49-F238E27FC236}">
                  <a16:creationId xmlns:a16="http://schemas.microsoft.com/office/drawing/2014/main" id="{00000000-0008-0000-0300-000069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19818" name="Check Box 362" hidden="1">
              <a:extLst>
                <a:ext uri="{63B3BB69-23CF-44E3-9099-C40C66FF867C}">
                  <a14:compatExt spid="_x0000_s19818"/>
                </a:ext>
                <a:ext uri="{FF2B5EF4-FFF2-40B4-BE49-F238E27FC236}">
                  <a16:creationId xmlns:a16="http://schemas.microsoft.com/office/drawing/2014/main" id="{00000000-0008-0000-0300-00006A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19819" name="Check Box 363" hidden="1">
              <a:extLst>
                <a:ext uri="{63B3BB69-23CF-44E3-9099-C40C66FF867C}">
                  <a14:compatExt spid="_x0000_s19819"/>
                </a:ext>
                <a:ext uri="{FF2B5EF4-FFF2-40B4-BE49-F238E27FC236}">
                  <a16:creationId xmlns:a16="http://schemas.microsoft.com/office/drawing/2014/main" id="{00000000-0008-0000-0300-00006B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19820" name="Check Box 364" hidden="1">
              <a:extLst>
                <a:ext uri="{63B3BB69-23CF-44E3-9099-C40C66FF867C}">
                  <a14:compatExt spid="_x0000_s19820"/>
                </a:ext>
                <a:ext uri="{FF2B5EF4-FFF2-40B4-BE49-F238E27FC236}">
                  <a16:creationId xmlns:a16="http://schemas.microsoft.com/office/drawing/2014/main" id="{00000000-0008-0000-0300-00006C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19821" name="Check Box 365" hidden="1">
              <a:extLst>
                <a:ext uri="{63B3BB69-23CF-44E3-9099-C40C66FF867C}">
                  <a14:compatExt spid="_x0000_s19821"/>
                </a:ext>
                <a:ext uri="{FF2B5EF4-FFF2-40B4-BE49-F238E27FC236}">
                  <a16:creationId xmlns:a16="http://schemas.microsoft.com/office/drawing/2014/main" id="{00000000-0008-0000-0300-00006D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19822" name="Check Box 366" hidden="1">
              <a:extLst>
                <a:ext uri="{63B3BB69-23CF-44E3-9099-C40C66FF867C}">
                  <a14:compatExt spid="_x0000_s19822"/>
                </a:ext>
                <a:ext uri="{FF2B5EF4-FFF2-40B4-BE49-F238E27FC236}">
                  <a16:creationId xmlns:a16="http://schemas.microsoft.com/office/drawing/2014/main" id="{00000000-0008-0000-0300-00006E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19823" name="Check Box 367" hidden="1">
              <a:extLst>
                <a:ext uri="{63B3BB69-23CF-44E3-9099-C40C66FF867C}">
                  <a14:compatExt spid="_x0000_s19823"/>
                </a:ext>
                <a:ext uri="{FF2B5EF4-FFF2-40B4-BE49-F238E27FC236}">
                  <a16:creationId xmlns:a16="http://schemas.microsoft.com/office/drawing/2014/main" id="{00000000-0008-0000-0300-00006F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19824" name="Check Box 368" hidden="1">
              <a:extLst>
                <a:ext uri="{63B3BB69-23CF-44E3-9099-C40C66FF867C}">
                  <a14:compatExt spid="_x0000_s19824"/>
                </a:ext>
                <a:ext uri="{FF2B5EF4-FFF2-40B4-BE49-F238E27FC236}">
                  <a16:creationId xmlns:a16="http://schemas.microsoft.com/office/drawing/2014/main" id="{00000000-0008-0000-0300-00007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19833" name="Check Box 377" hidden="1">
              <a:extLst>
                <a:ext uri="{63B3BB69-23CF-44E3-9099-C40C66FF867C}">
                  <a14:compatExt spid="_x0000_s19833"/>
                </a:ext>
                <a:ext uri="{FF2B5EF4-FFF2-40B4-BE49-F238E27FC236}">
                  <a16:creationId xmlns:a16="http://schemas.microsoft.com/office/drawing/2014/main" id="{00000000-0008-0000-0300-000079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19834" name="Check Box 378" hidden="1">
              <a:extLst>
                <a:ext uri="{63B3BB69-23CF-44E3-9099-C40C66FF867C}">
                  <a14:compatExt spid="_x0000_s19834"/>
                </a:ext>
                <a:ext uri="{FF2B5EF4-FFF2-40B4-BE49-F238E27FC236}">
                  <a16:creationId xmlns:a16="http://schemas.microsoft.com/office/drawing/2014/main" id="{00000000-0008-0000-0300-00007A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19835" name="Check Box 379" hidden="1">
              <a:extLst>
                <a:ext uri="{63B3BB69-23CF-44E3-9099-C40C66FF867C}">
                  <a14:compatExt spid="_x0000_s19835"/>
                </a:ext>
                <a:ext uri="{FF2B5EF4-FFF2-40B4-BE49-F238E27FC236}">
                  <a16:creationId xmlns:a16="http://schemas.microsoft.com/office/drawing/2014/main" id="{00000000-0008-0000-0300-00007B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19836" name="Check Box 380" hidden="1">
              <a:extLst>
                <a:ext uri="{63B3BB69-23CF-44E3-9099-C40C66FF867C}">
                  <a14:compatExt spid="_x0000_s19836"/>
                </a:ext>
                <a:ext uri="{FF2B5EF4-FFF2-40B4-BE49-F238E27FC236}">
                  <a16:creationId xmlns:a16="http://schemas.microsoft.com/office/drawing/2014/main" id="{00000000-0008-0000-0300-00007C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24</xdr:row>
          <xdr:rowOff>9525</xdr:rowOff>
        </xdr:from>
        <xdr:to>
          <xdr:col>12</xdr:col>
          <xdr:colOff>304800</xdr:colOff>
          <xdr:row>25</xdr:row>
          <xdr:rowOff>38100</xdr:rowOff>
        </xdr:to>
        <xdr:sp macro="" textlink="">
          <xdr:nvSpPr>
            <xdr:cNvPr id="19859" name="Check Box 403" hidden="1">
              <a:extLst>
                <a:ext uri="{63B3BB69-23CF-44E3-9099-C40C66FF867C}">
                  <a14:compatExt spid="_x0000_s19859"/>
                </a:ext>
                <a:ext uri="{FF2B5EF4-FFF2-40B4-BE49-F238E27FC236}">
                  <a16:creationId xmlns:a16="http://schemas.microsoft.com/office/drawing/2014/main" id="{00000000-0008-0000-0300-00009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24</xdr:row>
          <xdr:rowOff>9525</xdr:rowOff>
        </xdr:from>
        <xdr:to>
          <xdr:col>16</xdr:col>
          <xdr:colOff>142875</xdr:colOff>
          <xdr:row>25</xdr:row>
          <xdr:rowOff>47625</xdr:rowOff>
        </xdr:to>
        <xdr:sp macro="" textlink="">
          <xdr:nvSpPr>
            <xdr:cNvPr id="19860" name="Check Box 404" hidden="1">
              <a:extLst>
                <a:ext uri="{63B3BB69-23CF-44E3-9099-C40C66FF867C}">
                  <a14:compatExt spid="_x0000_s19860"/>
                </a:ext>
                <a:ext uri="{FF2B5EF4-FFF2-40B4-BE49-F238E27FC236}">
                  <a16:creationId xmlns:a16="http://schemas.microsoft.com/office/drawing/2014/main" id="{00000000-0008-0000-0300-00009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24</xdr:row>
          <xdr:rowOff>9525</xdr:rowOff>
        </xdr:from>
        <xdr:to>
          <xdr:col>18</xdr:col>
          <xdr:colOff>161925</xdr:colOff>
          <xdr:row>25</xdr:row>
          <xdr:rowOff>38100</xdr:rowOff>
        </xdr:to>
        <xdr:sp macro="" textlink="">
          <xdr:nvSpPr>
            <xdr:cNvPr id="19861" name="Check Box 405" hidden="1">
              <a:extLst>
                <a:ext uri="{63B3BB69-23CF-44E3-9099-C40C66FF867C}">
                  <a14:compatExt spid="_x0000_s19861"/>
                </a:ext>
                <a:ext uri="{FF2B5EF4-FFF2-40B4-BE49-F238E27FC236}">
                  <a16:creationId xmlns:a16="http://schemas.microsoft.com/office/drawing/2014/main" id="{00000000-0008-0000-0300-00009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24</xdr:row>
          <xdr:rowOff>9525</xdr:rowOff>
        </xdr:from>
        <xdr:to>
          <xdr:col>21</xdr:col>
          <xdr:colOff>285750</xdr:colOff>
          <xdr:row>25</xdr:row>
          <xdr:rowOff>38100</xdr:rowOff>
        </xdr:to>
        <xdr:sp macro="" textlink="">
          <xdr:nvSpPr>
            <xdr:cNvPr id="19862" name="Check Box 406" hidden="1">
              <a:extLst>
                <a:ext uri="{63B3BB69-23CF-44E3-9099-C40C66FF867C}">
                  <a14:compatExt spid="_x0000_s19862"/>
                </a:ext>
                <a:ext uri="{FF2B5EF4-FFF2-40B4-BE49-F238E27FC236}">
                  <a16:creationId xmlns:a16="http://schemas.microsoft.com/office/drawing/2014/main" id="{00000000-0008-0000-0300-00009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xdr:row>
          <xdr:rowOff>9525</xdr:rowOff>
        </xdr:from>
        <xdr:to>
          <xdr:col>12</xdr:col>
          <xdr:colOff>304800</xdr:colOff>
          <xdr:row>41</xdr:row>
          <xdr:rowOff>38100</xdr:rowOff>
        </xdr:to>
        <xdr:sp macro="" textlink="">
          <xdr:nvSpPr>
            <xdr:cNvPr id="19870" name="Check Box 414" hidden="1">
              <a:extLst>
                <a:ext uri="{63B3BB69-23CF-44E3-9099-C40C66FF867C}">
                  <a14:compatExt spid="_x0000_s19870"/>
                </a:ext>
                <a:ext uri="{FF2B5EF4-FFF2-40B4-BE49-F238E27FC236}">
                  <a16:creationId xmlns:a16="http://schemas.microsoft.com/office/drawing/2014/main" id="{00000000-0008-0000-0300-00009E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xdr:row>
          <xdr:rowOff>9525</xdr:rowOff>
        </xdr:from>
        <xdr:to>
          <xdr:col>16</xdr:col>
          <xdr:colOff>142875</xdr:colOff>
          <xdr:row>41</xdr:row>
          <xdr:rowOff>47625</xdr:rowOff>
        </xdr:to>
        <xdr:sp macro="" textlink="">
          <xdr:nvSpPr>
            <xdr:cNvPr id="19871" name="Check Box 415" hidden="1">
              <a:extLst>
                <a:ext uri="{63B3BB69-23CF-44E3-9099-C40C66FF867C}">
                  <a14:compatExt spid="_x0000_s19871"/>
                </a:ext>
                <a:ext uri="{FF2B5EF4-FFF2-40B4-BE49-F238E27FC236}">
                  <a16:creationId xmlns:a16="http://schemas.microsoft.com/office/drawing/2014/main" id="{00000000-0008-0000-0300-00009F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xdr:row>
          <xdr:rowOff>9525</xdr:rowOff>
        </xdr:from>
        <xdr:to>
          <xdr:col>18</xdr:col>
          <xdr:colOff>161925</xdr:colOff>
          <xdr:row>41</xdr:row>
          <xdr:rowOff>38100</xdr:rowOff>
        </xdr:to>
        <xdr:sp macro="" textlink="">
          <xdr:nvSpPr>
            <xdr:cNvPr id="19872" name="Check Box 416" hidden="1">
              <a:extLst>
                <a:ext uri="{63B3BB69-23CF-44E3-9099-C40C66FF867C}">
                  <a14:compatExt spid="_x0000_s19872"/>
                </a:ext>
                <a:ext uri="{FF2B5EF4-FFF2-40B4-BE49-F238E27FC236}">
                  <a16:creationId xmlns:a16="http://schemas.microsoft.com/office/drawing/2014/main" id="{00000000-0008-0000-0300-0000A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xdr:row>
          <xdr:rowOff>9525</xdr:rowOff>
        </xdr:from>
        <xdr:to>
          <xdr:col>21</xdr:col>
          <xdr:colOff>285750</xdr:colOff>
          <xdr:row>41</xdr:row>
          <xdr:rowOff>38100</xdr:rowOff>
        </xdr:to>
        <xdr:sp macro="" textlink="">
          <xdr:nvSpPr>
            <xdr:cNvPr id="19873" name="Check Box 417" hidden="1">
              <a:extLst>
                <a:ext uri="{63B3BB69-23CF-44E3-9099-C40C66FF867C}">
                  <a14:compatExt spid="_x0000_s19873"/>
                </a:ext>
                <a:ext uri="{FF2B5EF4-FFF2-40B4-BE49-F238E27FC236}">
                  <a16:creationId xmlns:a16="http://schemas.microsoft.com/office/drawing/2014/main" id="{00000000-0008-0000-0300-0000A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xdr:row>
          <xdr:rowOff>9525</xdr:rowOff>
        </xdr:from>
        <xdr:to>
          <xdr:col>12</xdr:col>
          <xdr:colOff>304800</xdr:colOff>
          <xdr:row>41</xdr:row>
          <xdr:rowOff>38100</xdr:rowOff>
        </xdr:to>
        <xdr:sp macro="" textlink="">
          <xdr:nvSpPr>
            <xdr:cNvPr id="19874" name="Check Box 418" hidden="1">
              <a:extLst>
                <a:ext uri="{63B3BB69-23CF-44E3-9099-C40C66FF867C}">
                  <a14:compatExt spid="_x0000_s19874"/>
                </a:ext>
                <a:ext uri="{FF2B5EF4-FFF2-40B4-BE49-F238E27FC236}">
                  <a16:creationId xmlns:a16="http://schemas.microsoft.com/office/drawing/2014/main" id="{00000000-0008-0000-0300-0000A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xdr:row>
          <xdr:rowOff>9525</xdr:rowOff>
        </xdr:from>
        <xdr:to>
          <xdr:col>16</xdr:col>
          <xdr:colOff>142875</xdr:colOff>
          <xdr:row>41</xdr:row>
          <xdr:rowOff>47625</xdr:rowOff>
        </xdr:to>
        <xdr:sp macro="" textlink="">
          <xdr:nvSpPr>
            <xdr:cNvPr id="19875" name="Check Box 419" hidden="1">
              <a:extLst>
                <a:ext uri="{63B3BB69-23CF-44E3-9099-C40C66FF867C}">
                  <a14:compatExt spid="_x0000_s19875"/>
                </a:ext>
                <a:ext uri="{FF2B5EF4-FFF2-40B4-BE49-F238E27FC236}">
                  <a16:creationId xmlns:a16="http://schemas.microsoft.com/office/drawing/2014/main" id="{00000000-0008-0000-0300-0000A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xdr:row>
          <xdr:rowOff>9525</xdr:rowOff>
        </xdr:from>
        <xdr:to>
          <xdr:col>18</xdr:col>
          <xdr:colOff>161925</xdr:colOff>
          <xdr:row>41</xdr:row>
          <xdr:rowOff>38100</xdr:rowOff>
        </xdr:to>
        <xdr:sp macro="" textlink="">
          <xdr:nvSpPr>
            <xdr:cNvPr id="19876" name="Check Box 420" hidden="1">
              <a:extLst>
                <a:ext uri="{63B3BB69-23CF-44E3-9099-C40C66FF867C}">
                  <a14:compatExt spid="_x0000_s19876"/>
                </a:ext>
                <a:ext uri="{FF2B5EF4-FFF2-40B4-BE49-F238E27FC236}">
                  <a16:creationId xmlns:a16="http://schemas.microsoft.com/office/drawing/2014/main" id="{00000000-0008-0000-0300-0000A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xdr:row>
          <xdr:rowOff>9525</xdr:rowOff>
        </xdr:from>
        <xdr:to>
          <xdr:col>21</xdr:col>
          <xdr:colOff>285750</xdr:colOff>
          <xdr:row>41</xdr:row>
          <xdr:rowOff>38100</xdr:rowOff>
        </xdr:to>
        <xdr:sp macro="" textlink="">
          <xdr:nvSpPr>
            <xdr:cNvPr id="19877" name="Check Box 421" hidden="1">
              <a:extLst>
                <a:ext uri="{63B3BB69-23CF-44E3-9099-C40C66FF867C}">
                  <a14:compatExt spid="_x0000_s19877"/>
                </a:ext>
                <a:ext uri="{FF2B5EF4-FFF2-40B4-BE49-F238E27FC236}">
                  <a16:creationId xmlns:a16="http://schemas.microsoft.com/office/drawing/2014/main" id="{00000000-0008-0000-0300-0000A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62</xdr:row>
          <xdr:rowOff>9525</xdr:rowOff>
        </xdr:from>
        <xdr:to>
          <xdr:col>12</xdr:col>
          <xdr:colOff>304800</xdr:colOff>
          <xdr:row>63</xdr:row>
          <xdr:rowOff>38100</xdr:rowOff>
        </xdr:to>
        <xdr:sp macro="" textlink="">
          <xdr:nvSpPr>
            <xdr:cNvPr id="19885" name="Check Box 429" hidden="1">
              <a:extLst>
                <a:ext uri="{63B3BB69-23CF-44E3-9099-C40C66FF867C}">
                  <a14:compatExt spid="_x0000_s19885"/>
                </a:ext>
                <a:ext uri="{FF2B5EF4-FFF2-40B4-BE49-F238E27FC236}">
                  <a16:creationId xmlns:a16="http://schemas.microsoft.com/office/drawing/2014/main" id="{00000000-0008-0000-0300-0000AD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62</xdr:row>
          <xdr:rowOff>9525</xdr:rowOff>
        </xdr:from>
        <xdr:to>
          <xdr:col>16</xdr:col>
          <xdr:colOff>142875</xdr:colOff>
          <xdr:row>63</xdr:row>
          <xdr:rowOff>47625</xdr:rowOff>
        </xdr:to>
        <xdr:sp macro="" textlink="">
          <xdr:nvSpPr>
            <xdr:cNvPr id="19886" name="Check Box 430" hidden="1">
              <a:extLst>
                <a:ext uri="{63B3BB69-23CF-44E3-9099-C40C66FF867C}">
                  <a14:compatExt spid="_x0000_s19886"/>
                </a:ext>
                <a:ext uri="{FF2B5EF4-FFF2-40B4-BE49-F238E27FC236}">
                  <a16:creationId xmlns:a16="http://schemas.microsoft.com/office/drawing/2014/main" id="{00000000-0008-0000-0300-0000AE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62</xdr:row>
          <xdr:rowOff>9525</xdr:rowOff>
        </xdr:from>
        <xdr:to>
          <xdr:col>18</xdr:col>
          <xdr:colOff>161925</xdr:colOff>
          <xdr:row>63</xdr:row>
          <xdr:rowOff>38100</xdr:rowOff>
        </xdr:to>
        <xdr:sp macro="" textlink="">
          <xdr:nvSpPr>
            <xdr:cNvPr id="19887" name="Check Box 431" hidden="1">
              <a:extLst>
                <a:ext uri="{63B3BB69-23CF-44E3-9099-C40C66FF867C}">
                  <a14:compatExt spid="_x0000_s19887"/>
                </a:ext>
                <a:ext uri="{FF2B5EF4-FFF2-40B4-BE49-F238E27FC236}">
                  <a16:creationId xmlns:a16="http://schemas.microsoft.com/office/drawing/2014/main" id="{00000000-0008-0000-0300-0000AF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62</xdr:row>
          <xdr:rowOff>9525</xdr:rowOff>
        </xdr:from>
        <xdr:to>
          <xdr:col>21</xdr:col>
          <xdr:colOff>285750</xdr:colOff>
          <xdr:row>63</xdr:row>
          <xdr:rowOff>38100</xdr:rowOff>
        </xdr:to>
        <xdr:sp macro="" textlink="">
          <xdr:nvSpPr>
            <xdr:cNvPr id="19888" name="Check Box 432" hidden="1">
              <a:extLst>
                <a:ext uri="{63B3BB69-23CF-44E3-9099-C40C66FF867C}">
                  <a14:compatExt spid="_x0000_s19888"/>
                </a:ext>
                <a:ext uri="{FF2B5EF4-FFF2-40B4-BE49-F238E27FC236}">
                  <a16:creationId xmlns:a16="http://schemas.microsoft.com/office/drawing/2014/main" id="{00000000-0008-0000-0300-0000B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62</xdr:row>
          <xdr:rowOff>9525</xdr:rowOff>
        </xdr:from>
        <xdr:to>
          <xdr:col>12</xdr:col>
          <xdr:colOff>304800</xdr:colOff>
          <xdr:row>63</xdr:row>
          <xdr:rowOff>38100</xdr:rowOff>
        </xdr:to>
        <xdr:sp macro="" textlink="">
          <xdr:nvSpPr>
            <xdr:cNvPr id="19889" name="Check Box 433" hidden="1">
              <a:extLst>
                <a:ext uri="{63B3BB69-23CF-44E3-9099-C40C66FF867C}">
                  <a14:compatExt spid="_x0000_s19889"/>
                </a:ext>
                <a:ext uri="{FF2B5EF4-FFF2-40B4-BE49-F238E27FC236}">
                  <a16:creationId xmlns:a16="http://schemas.microsoft.com/office/drawing/2014/main" id="{00000000-0008-0000-0300-0000B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62</xdr:row>
          <xdr:rowOff>9525</xdr:rowOff>
        </xdr:from>
        <xdr:to>
          <xdr:col>16</xdr:col>
          <xdr:colOff>142875</xdr:colOff>
          <xdr:row>63</xdr:row>
          <xdr:rowOff>47625</xdr:rowOff>
        </xdr:to>
        <xdr:sp macro="" textlink="">
          <xdr:nvSpPr>
            <xdr:cNvPr id="19890" name="Check Box 434" hidden="1">
              <a:extLst>
                <a:ext uri="{63B3BB69-23CF-44E3-9099-C40C66FF867C}">
                  <a14:compatExt spid="_x0000_s19890"/>
                </a:ext>
                <a:ext uri="{FF2B5EF4-FFF2-40B4-BE49-F238E27FC236}">
                  <a16:creationId xmlns:a16="http://schemas.microsoft.com/office/drawing/2014/main" id="{00000000-0008-0000-0300-0000B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62</xdr:row>
          <xdr:rowOff>9525</xdr:rowOff>
        </xdr:from>
        <xdr:to>
          <xdr:col>18</xdr:col>
          <xdr:colOff>161925</xdr:colOff>
          <xdr:row>63</xdr:row>
          <xdr:rowOff>38100</xdr:rowOff>
        </xdr:to>
        <xdr:sp macro="" textlink="">
          <xdr:nvSpPr>
            <xdr:cNvPr id="19891" name="Check Box 435" hidden="1">
              <a:extLst>
                <a:ext uri="{63B3BB69-23CF-44E3-9099-C40C66FF867C}">
                  <a14:compatExt spid="_x0000_s19891"/>
                </a:ext>
                <a:ext uri="{FF2B5EF4-FFF2-40B4-BE49-F238E27FC236}">
                  <a16:creationId xmlns:a16="http://schemas.microsoft.com/office/drawing/2014/main" id="{00000000-0008-0000-0300-0000B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62</xdr:row>
          <xdr:rowOff>9525</xdr:rowOff>
        </xdr:from>
        <xdr:to>
          <xdr:col>21</xdr:col>
          <xdr:colOff>285750</xdr:colOff>
          <xdr:row>63</xdr:row>
          <xdr:rowOff>38100</xdr:rowOff>
        </xdr:to>
        <xdr:sp macro="" textlink="">
          <xdr:nvSpPr>
            <xdr:cNvPr id="19892" name="Check Box 436" hidden="1">
              <a:extLst>
                <a:ext uri="{63B3BB69-23CF-44E3-9099-C40C66FF867C}">
                  <a14:compatExt spid="_x0000_s19892"/>
                </a:ext>
                <a:ext uri="{FF2B5EF4-FFF2-40B4-BE49-F238E27FC236}">
                  <a16:creationId xmlns:a16="http://schemas.microsoft.com/office/drawing/2014/main" id="{00000000-0008-0000-0300-0000B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62</xdr:row>
          <xdr:rowOff>9525</xdr:rowOff>
        </xdr:from>
        <xdr:to>
          <xdr:col>12</xdr:col>
          <xdr:colOff>304800</xdr:colOff>
          <xdr:row>63</xdr:row>
          <xdr:rowOff>38100</xdr:rowOff>
        </xdr:to>
        <xdr:sp macro="" textlink="">
          <xdr:nvSpPr>
            <xdr:cNvPr id="19893" name="Check Box 437" hidden="1">
              <a:extLst>
                <a:ext uri="{63B3BB69-23CF-44E3-9099-C40C66FF867C}">
                  <a14:compatExt spid="_x0000_s19893"/>
                </a:ext>
                <a:ext uri="{FF2B5EF4-FFF2-40B4-BE49-F238E27FC236}">
                  <a16:creationId xmlns:a16="http://schemas.microsoft.com/office/drawing/2014/main" id="{00000000-0008-0000-0300-0000B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62</xdr:row>
          <xdr:rowOff>9525</xdr:rowOff>
        </xdr:from>
        <xdr:to>
          <xdr:col>16</xdr:col>
          <xdr:colOff>142875</xdr:colOff>
          <xdr:row>63</xdr:row>
          <xdr:rowOff>47625</xdr:rowOff>
        </xdr:to>
        <xdr:sp macro="" textlink="">
          <xdr:nvSpPr>
            <xdr:cNvPr id="19894" name="Check Box 438" hidden="1">
              <a:extLst>
                <a:ext uri="{63B3BB69-23CF-44E3-9099-C40C66FF867C}">
                  <a14:compatExt spid="_x0000_s19894"/>
                </a:ext>
                <a:ext uri="{FF2B5EF4-FFF2-40B4-BE49-F238E27FC236}">
                  <a16:creationId xmlns:a16="http://schemas.microsoft.com/office/drawing/2014/main" id="{00000000-0008-0000-0300-0000B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62</xdr:row>
          <xdr:rowOff>9525</xdr:rowOff>
        </xdr:from>
        <xdr:to>
          <xdr:col>18</xdr:col>
          <xdr:colOff>161925</xdr:colOff>
          <xdr:row>63</xdr:row>
          <xdr:rowOff>38100</xdr:rowOff>
        </xdr:to>
        <xdr:sp macro="" textlink="">
          <xdr:nvSpPr>
            <xdr:cNvPr id="19895" name="Check Box 439" hidden="1">
              <a:extLst>
                <a:ext uri="{63B3BB69-23CF-44E3-9099-C40C66FF867C}">
                  <a14:compatExt spid="_x0000_s19895"/>
                </a:ext>
                <a:ext uri="{FF2B5EF4-FFF2-40B4-BE49-F238E27FC236}">
                  <a16:creationId xmlns:a16="http://schemas.microsoft.com/office/drawing/2014/main" id="{00000000-0008-0000-0300-0000B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62</xdr:row>
          <xdr:rowOff>9525</xdr:rowOff>
        </xdr:from>
        <xdr:to>
          <xdr:col>21</xdr:col>
          <xdr:colOff>285750</xdr:colOff>
          <xdr:row>63</xdr:row>
          <xdr:rowOff>38100</xdr:rowOff>
        </xdr:to>
        <xdr:sp macro="" textlink="">
          <xdr:nvSpPr>
            <xdr:cNvPr id="19896" name="Check Box 440" hidden="1">
              <a:extLst>
                <a:ext uri="{63B3BB69-23CF-44E3-9099-C40C66FF867C}">
                  <a14:compatExt spid="_x0000_s19896"/>
                </a:ext>
                <a:ext uri="{FF2B5EF4-FFF2-40B4-BE49-F238E27FC236}">
                  <a16:creationId xmlns:a16="http://schemas.microsoft.com/office/drawing/2014/main" id="{00000000-0008-0000-0300-0000B8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78</xdr:row>
          <xdr:rowOff>9525</xdr:rowOff>
        </xdr:from>
        <xdr:to>
          <xdr:col>12</xdr:col>
          <xdr:colOff>304800</xdr:colOff>
          <xdr:row>79</xdr:row>
          <xdr:rowOff>38100</xdr:rowOff>
        </xdr:to>
        <xdr:sp macro="" textlink="">
          <xdr:nvSpPr>
            <xdr:cNvPr id="19904" name="Check Box 448" hidden="1">
              <a:extLst>
                <a:ext uri="{63B3BB69-23CF-44E3-9099-C40C66FF867C}">
                  <a14:compatExt spid="_x0000_s19904"/>
                </a:ext>
                <a:ext uri="{FF2B5EF4-FFF2-40B4-BE49-F238E27FC236}">
                  <a16:creationId xmlns:a16="http://schemas.microsoft.com/office/drawing/2014/main" id="{00000000-0008-0000-0300-0000C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78</xdr:row>
          <xdr:rowOff>9525</xdr:rowOff>
        </xdr:from>
        <xdr:to>
          <xdr:col>16</xdr:col>
          <xdr:colOff>142875</xdr:colOff>
          <xdr:row>79</xdr:row>
          <xdr:rowOff>47625</xdr:rowOff>
        </xdr:to>
        <xdr:sp macro="" textlink="">
          <xdr:nvSpPr>
            <xdr:cNvPr id="19905" name="Check Box 449" hidden="1">
              <a:extLst>
                <a:ext uri="{63B3BB69-23CF-44E3-9099-C40C66FF867C}">
                  <a14:compatExt spid="_x0000_s19905"/>
                </a:ext>
                <a:ext uri="{FF2B5EF4-FFF2-40B4-BE49-F238E27FC236}">
                  <a16:creationId xmlns:a16="http://schemas.microsoft.com/office/drawing/2014/main" id="{00000000-0008-0000-0300-0000C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78</xdr:row>
          <xdr:rowOff>9525</xdr:rowOff>
        </xdr:from>
        <xdr:to>
          <xdr:col>18</xdr:col>
          <xdr:colOff>161925</xdr:colOff>
          <xdr:row>79</xdr:row>
          <xdr:rowOff>38100</xdr:rowOff>
        </xdr:to>
        <xdr:sp macro="" textlink="">
          <xdr:nvSpPr>
            <xdr:cNvPr id="19906" name="Check Box 450" hidden="1">
              <a:extLst>
                <a:ext uri="{63B3BB69-23CF-44E3-9099-C40C66FF867C}">
                  <a14:compatExt spid="_x0000_s19906"/>
                </a:ext>
                <a:ext uri="{FF2B5EF4-FFF2-40B4-BE49-F238E27FC236}">
                  <a16:creationId xmlns:a16="http://schemas.microsoft.com/office/drawing/2014/main" id="{00000000-0008-0000-0300-0000C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78</xdr:row>
          <xdr:rowOff>9525</xdr:rowOff>
        </xdr:from>
        <xdr:to>
          <xdr:col>21</xdr:col>
          <xdr:colOff>285750</xdr:colOff>
          <xdr:row>79</xdr:row>
          <xdr:rowOff>38100</xdr:rowOff>
        </xdr:to>
        <xdr:sp macro="" textlink="">
          <xdr:nvSpPr>
            <xdr:cNvPr id="19907" name="Check Box 451" hidden="1">
              <a:extLst>
                <a:ext uri="{63B3BB69-23CF-44E3-9099-C40C66FF867C}">
                  <a14:compatExt spid="_x0000_s19907"/>
                </a:ext>
                <a:ext uri="{FF2B5EF4-FFF2-40B4-BE49-F238E27FC236}">
                  <a16:creationId xmlns:a16="http://schemas.microsoft.com/office/drawing/2014/main" id="{00000000-0008-0000-0300-0000C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78</xdr:row>
          <xdr:rowOff>9525</xdr:rowOff>
        </xdr:from>
        <xdr:to>
          <xdr:col>12</xdr:col>
          <xdr:colOff>304800</xdr:colOff>
          <xdr:row>79</xdr:row>
          <xdr:rowOff>38100</xdr:rowOff>
        </xdr:to>
        <xdr:sp macro="" textlink="">
          <xdr:nvSpPr>
            <xdr:cNvPr id="19908" name="Check Box 452" hidden="1">
              <a:extLst>
                <a:ext uri="{63B3BB69-23CF-44E3-9099-C40C66FF867C}">
                  <a14:compatExt spid="_x0000_s19908"/>
                </a:ext>
                <a:ext uri="{FF2B5EF4-FFF2-40B4-BE49-F238E27FC236}">
                  <a16:creationId xmlns:a16="http://schemas.microsoft.com/office/drawing/2014/main" id="{00000000-0008-0000-0300-0000C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78</xdr:row>
          <xdr:rowOff>9525</xdr:rowOff>
        </xdr:from>
        <xdr:to>
          <xdr:col>16</xdr:col>
          <xdr:colOff>142875</xdr:colOff>
          <xdr:row>79</xdr:row>
          <xdr:rowOff>47625</xdr:rowOff>
        </xdr:to>
        <xdr:sp macro="" textlink="">
          <xdr:nvSpPr>
            <xdr:cNvPr id="19909" name="Check Box 453" hidden="1">
              <a:extLst>
                <a:ext uri="{63B3BB69-23CF-44E3-9099-C40C66FF867C}">
                  <a14:compatExt spid="_x0000_s19909"/>
                </a:ext>
                <a:ext uri="{FF2B5EF4-FFF2-40B4-BE49-F238E27FC236}">
                  <a16:creationId xmlns:a16="http://schemas.microsoft.com/office/drawing/2014/main" id="{00000000-0008-0000-0300-0000C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78</xdr:row>
          <xdr:rowOff>9525</xdr:rowOff>
        </xdr:from>
        <xdr:to>
          <xdr:col>18</xdr:col>
          <xdr:colOff>161925</xdr:colOff>
          <xdr:row>79</xdr:row>
          <xdr:rowOff>38100</xdr:rowOff>
        </xdr:to>
        <xdr:sp macro="" textlink="">
          <xdr:nvSpPr>
            <xdr:cNvPr id="19910" name="Check Box 454" hidden="1">
              <a:extLst>
                <a:ext uri="{63B3BB69-23CF-44E3-9099-C40C66FF867C}">
                  <a14:compatExt spid="_x0000_s19910"/>
                </a:ext>
                <a:ext uri="{FF2B5EF4-FFF2-40B4-BE49-F238E27FC236}">
                  <a16:creationId xmlns:a16="http://schemas.microsoft.com/office/drawing/2014/main" id="{00000000-0008-0000-0300-0000C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78</xdr:row>
          <xdr:rowOff>9525</xdr:rowOff>
        </xdr:from>
        <xdr:to>
          <xdr:col>21</xdr:col>
          <xdr:colOff>285750</xdr:colOff>
          <xdr:row>79</xdr:row>
          <xdr:rowOff>38100</xdr:rowOff>
        </xdr:to>
        <xdr:sp macro="" textlink="">
          <xdr:nvSpPr>
            <xdr:cNvPr id="19911" name="Check Box 455" hidden="1">
              <a:extLst>
                <a:ext uri="{63B3BB69-23CF-44E3-9099-C40C66FF867C}">
                  <a14:compatExt spid="_x0000_s19911"/>
                </a:ext>
                <a:ext uri="{FF2B5EF4-FFF2-40B4-BE49-F238E27FC236}">
                  <a16:creationId xmlns:a16="http://schemas.microsoft.com/office/drawing/2014/main" id="{00000000-0008-0000-0300-0000C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78</xdr:row>
          <xdr:rowOff>9525</xdr:rowOff>
        </xdr:from>
        <xdr:to>
          <xdr:col>12</xdr:col>
          <xdr:colOff>304800</xdr:colOff>
          <xdr:row>79</xdr:row>
          <xdr:rowOff>38100</xdr:rowOff>
        </xdr:to>
        <xdr:sp macro="" textlink="">
          <xdr:nvSpPr>
            <xdr:cNvPr id="19912" name="Check Box 456" hidden="1">
              <a:extLst>
                <a:ext uri="{63B3BB69-23CF-44E3-9099-C40C66FF867C}">
                  <a14:compatExt spid="_x0000_s19912"/>
                </a:ext>
                <a:ext uri="{FF2B5EF4-FFF2-40B4-BE49-F238E27FC236}">
                  <a16:creationId xmlns:a16="http://schemas.microsoft.com/office/drawing/2014/main" id="{00000000-0008-0000-0300-0000C8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78</xdr:row>
          <xdr:rowOff>9525</xdr:rowOff>
        </xdr:from>
        <xdr:to>
          <xdr:col>16</xdr:col>
          <xdr:colOff>142875</xdr:colOff>
          <xdr:row>79</xdr:row>
          <xdr:rowOff>47625</xdr:rowOff>
        </xdr:to>
        <xdr:sp macro="" textlink="">
          <xdr:nvSpPr>
            <xdr:cNvPr id="19913" name="Check Box 457" hidden="1">
              <a:extLst>
                <a:ext uri="{63B3BB69-23CF-44E3-9099-C40C66FF867C}">
                  <a14:compatExt spid="_x0000_s19913"/>
                </a:ext>
                <a:ext uri="{FF2B5EF4-FFF2-40B4-BE49-F238E27FC236}">
                  <a16:creationId xmlns:a16="http://schemas.microsoft.com/office/drawing/2014/main" id="{00000000-0008-0000-0300-0000C9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78</xdr:row>
          <xdr:rowOff>9525</xdr:rowOff>
        </xdr:from>
        <xdr:to>
          <xdr:col>18</xdr:col>
          <xdr:colOff>161925</xdr:colOff>
          <xdr:row>79</xdr:row>
          <xdr:rowOff>38100</xdr:rowOff>
        </xdr:to>
        <xdr:sp macro="" textlink="">
          <xdr:nvSpPr>
            <xdr:cNvPr id="19914" name="Check Box 458" hidden="1">
              <a:extLst>
                <a:ext uri="{63B3BB69-23CF-44E3-9099-C40C66FF867C}">
                  <a14:compatExt spid="_x0000_s19914"/>
                </a:ext>
                <a:ext uri="{FF2B5EF4-FFF2-40B4-BE49-F238E27FC236}">
                  <a16:creationId xmlns:a16="http://schemas.microsoft.com/office/drawing/2014/main" id="{00000000-0008-0000-0300-0000CA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78</xdr:row>
          <xdr:rowOff>9525</xdr:rowOff>
        </xdr:from>
        <xdr:to>
          <xdr:col>21</xdr:col>
          <xdr:colOff>285750</xdr:colOff>
          <xdr:row>79</xdr:row>
          <xdr:rowOff>38100</xdr:rowOff>
        </xdr:to>
        <xdr:sp macro="" textlink="">
          <xdr:nvSpPr>
            <xdr:cNvPr id="19915" name="Check Box 459" hidden="1">
              <a:extLst>
                <a:ext uri="{63B3BB69-23CF-44E3-9099-C40C66FF867C}">
                  <a14:compatExt spid="_x0000_s19915"/>
                </a:ext>
                <a:ext uri="{FF2B5EF4-FFF2-40B4-BE49-F238E27FC236}">
                  <a16:creationId xmlns:a16="http://schemas.microsoft.com/office/drawing/2014/main" id="{00000000-0008-0000-0300-0000CB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78</xdr:row>
          <xdr:rowOff>9525</xdr:rowOff>
        </xdr:from>
        <xdr:to>
          <xdr:col>12</xdr:col>
          <xdr:colOff>304800</xdr:colOff>
          <xdr:row>79</xdr:row>
          <xdr:rowOff>38100</xdr:rowOff>
        </xdr:to>
        <xdr:sp macro="" textlink="">
          <xdr:nvSpPr>
            <xdr:cNvPr id="19916" name="Check Box 460" hidden="1">
              <a:extLst>
                <a:ext uri="{63B3BB69-23CF-44E3-9099-C40C66FF867C}">
                  <a14:compatExt spid="_x0000_s19916"/>
                </a:ext>
                <a:ext uri="{FF2B5EF4-FFF2-40B4-BE49-F238E27FC236}">
                  <a16:creationId xmlns:a16="http://schemas.microsoft.com/office/drawing/2014/main" id="{00000000-0008-0000-0300-0000CC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78</xdr:row>
          <xdr:rowOff>9525</xdr:rowOff>
        </xdr:from>
        <xdr:to>
          <xdr:col>16</xdr:col>
          <xdr:colOff>142875</xdr:colOff>
          <xdr:row>79</xdr:row>
          <xdr:rowOff>47625</xdr:rowOff>
        </xdr:to>
        <xdr:sp macro="" textlink="">
          <xdr:nvSpPr>
            <xdr:cNvPr id="19917" name="Check Box 461" hidden="1">
              <a:extLst>
                <a:ext uri="{63B3BB69-23CF-44E3-9099-C40C66FF867C}">
                  <a14:compatExt spid="_x0000_s19917"/>
                </a:ext>
                <a:ext uri="{FF2B5EF4-FFF2-40B4-BE49-F238E27FC236}">
                  <a16:creationId xmlns:a16="http://schemas.microsoft.com/office/drawing/2014/main" id="{00000000-0008-0000-0300-0000CD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78</xdr:row>
          <xdr:rowOff>9525</xdr:rowOff>
        </xdr:from>
        <xdr:to>
          <xdr:col>18</xdr:col>
          <xdr:colOff>161925</xdr:colOff>
          <xdr:row>79</xdr:row>
          <xdr:rowOff>38100</xdr:rowOff>
        </xdr:to>
        <xdr:sp macro="" textlink="">
          <xdr:nvSpPr>
            <xdr:cNvPr id="19918" name="Check Box 462" hidden="1">
              <a:extLst>
                <a:ext uri="{63B3BB69-23CF-44E3-9099-C40C66FF867C}">
                  <a14:compatExt spid="_x0000_s19918"/>
                </a:ext>
                <a:ext uri="{FF2B5EF4-FFF2-40B4-BE49-F238E27FC236}">
                  <a16:creationId xmlns:a16="http://schemas.microsoft.com/office/drawing/2014/main" id="{00000000-0008-0000-0300-0000CE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78</xdr:row>
          <xdr:rowOff>9525</xdr:rowOff>
        </xdr:from>
        <xdr:to>
          <xdr:col>21</xdr:col>
          <xdr:colOff>285750</xdr:colOff>
          <xdr:row>79</xdr:row>
          <xdr:rowOff>38100</xdr:rowOff>
        </xdr:to>
        <xdr:sp macro="" textlink="">
          <xdr:nvSpPr>
            <xdr:cNvPr id="19919" name="Check Box 463" hidden="1">
              <a:extLst>
                <a:ext uri="{63B3BB69-23CF-44E3-9099-C40C66FF867C}">
                  <a14:compatExt spid="_x0000_s19919"/>
                </a:ext>
                <a:ext uri="{FF2B5EF4-FFF2-40B4-BE49-F238E27FC236}">
                  <a16:creationId xmlns:a16="http://schemas.microsoft.com/office/drawing/2014/main" id="{00000000-0008-0000-0300-0000CF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94</xdr:row>
          <xdr:rowOff>9525</xdr:rowOff>
        </xdr:from>
        <xdr:to>
          <xdr:col>12</xdr:col>
          <xdr:colOff>304800</xdr:colOff>
          <xdr:row>95</xdr:row>
          <xdr:rowOff>38100</xdr:rowOff>
        </xdr:to>
        <xdr:sp macro="" textlink="">
          <xdr:nvSpPr>
            <xdr:cNvPr id="19927" name="Check Box 471" hidden="1">
              <a:extLst>
                <a:ext uri="{63B3BB69-23CF-44E3-9099-C40C66FF867C}">
                  <a14:compatExt spid="_x0000_s19927"/>
                </a:ext>
                <a:ext uri="{FF2B5EF4-FFF2-40B4-BE49-F238E27FC236}">
                  <a16:creationId xmlns:a16="http://schemas.microsoft.com/office/drawing/2014/main" id="{00000000-0008-0000-0300-0000D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94</xdr:row>
          <xdr:rowOff>9525</xdr:rowOff>
        </xdr:from>
        <xdr:to>
          <xdr:col>16</xdr:col>
          <xdr:colOff>142875</xdr:colOff>
          <xdr:row>95</xdr:row>
          <xdr:rowOff>47625</xdr:rowOff>
        </xdr:to>
        <xdr:sp macro="" textlink="">
          <xdr:nvSpPr>
            <xdr:cNvPr id="19928" name="Check Box 472" hidden="1">
              <a:extLst>
                <a:ext uri="{63B3BB69-23CF-44E3-9099-C40C66FF867C}">
                  <a14:compatExt spid="_x0000_s19928"/>
                </a:ext>
                <a:ext uri="{FF2B5EF4-FFF2-40B4-BE49-F238E27FC236}">
                  <a16:creationId xmlns:a16="http://schemas.microsoft.com/office/drawing/2014/main" id="{00000000-0008-0000-0300-0000D8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94</xdr:row>
          <xdr:rowOff>9525</xdr:rowOff>
        </xdr:from>
        <xdr:to>
          <xdr:col>18</xdr:col>
          <xdr:colOff>161925</xdr:colOff>
          <xdr:row>95</xdr:row>
          <xdr:rowOff>38100</xdr:rowOff>
        </xdr:to>
        <xdr:sp macro="" textlink="">
          <xdr:nvSpPr>
            <xdr:cNvPr id="19929" name="Check Box 473" hidden="1">
              <a:extLst>
                <a:ext uri="{63B3BB69-23CF-44E3-9099-C40C66FF867C}">
                  <a14:compatExt spid="_x0000_s19929"/>
                </a:ext>
                <a:ext uri="{FF2B5EF4-FFF2-40B4-BE49-F238E27FC236}">
                  <a16:creationId xmlns:a16="http://schemas.microsoft.com/office/drawing/2014/main" id="{00000000-0008-0000-0300-0000D9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94</xdr:row>
          <xdr:rowOff>9525</xdr:rowOff>
        </xdr:from>
        <xdr:to>
          <xdr:col>21</xdr:col>
          <xdr:colOff>285750</xdr:colOff>
          <xdr:row>95</xdr:row>
          <xdr:rowOff>38100</xdr:rowOff>
        </xdr:to>
        <xdr:sp macro="" textlink="">
          <xdr:nvSpPr>
            <xdr:cNvPr id="19930" name="Check Box 474" hidden="1">
              <a:extLst>
                <a:ext uri="{63B3BB69-23CF-44E3-9099-C40C66FF867C}">
                  <a14:compatExt spid="_x0000_s19930"/>
                </a:ext>
                <a:ext uri="{FF2B5EF4-FFF2-40B4-BE49-F238E27FC236}">
                  <a16:creationId xmlns:a16="http://schemas.microsoft.com/office/drawing/2014/main" id="{00000000-0008-0000-0300-0000DA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94</xdr:row>
          <xdr:rowOff>9525</xdr:rowOff>
        </xdr:from>
        <xdr:to>
          <xdr:col>12</xdr:col>
          <xdr:colOff>304800</xdr:colOff>
          <xdr:row>95</xdr:row>
          <xdr:rowOff>38100</xdr:rowOff>
        </xdr:to>
        <xdr:sp macro="" textlink="">
          <xdr:nvSpPr>
            <xdr:cNvPr id="19931" name="Check Box 475" hidden="1">
              <a:extLst>
                <a:ext uri="{63B3BB69-23CF-44E3-9099-C40C66FF867C}">
                  <a14:compatExt spid="_x0000_s19931"/>
                </a:ext>
                <a:ext uri="{FF2B5EF4-FFF2-40B4-BE49-F238E27FC236}">
                  <a16:creationId xmlns:a16="http://schemas.microsoft.com/office/drawing/2014/main" id="{00000000-0008-0000-0300-0000DB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94</xdr:row>
          <xdr:rowOff>9525</xdr:rowOff>
        </xdr:from>
        <xdr:to>
          <xdr:col>16</xdr:col>
          <xdr:colOff>142875</xdr:colOff>
          <xdr:row>95</xdr:row>
          <xdr:rowOff>47625</xdr:rowOff>
        </xdr:to>
        <xdr:sp macro="" textlink="">
          <xdr:nvSpPr>
            <xdr:cNvPr id="19932" name="Check Box 476" hidden="1">
              <a:extLst>
                <a:ext uri="{63B3BB69-23CF-44E3-9099-C40C66FF867C}">
                  <a14:compatExt spid="_x0000_s19932"/>
                </a:ext>
                <a:ext uri="{FF2B5EF4-FFF2-40B4-BE49-F238E27FC236}">
                  <a16:creationId xmlns:a16="http://schemas.microsoft.com/office/drawing/2014/main" id="{00000000-0008-0000-0300-0000DC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94</xdr:row>
          <xdr:rowOff>9525</xdr:rowOff>
        </xdr:from>
        <xdr:to>
          <xdr:col>18</xdr:col>
          <xdr:colOff>161925</xdr:colOff>
          <xdr:row>95</xdr:row>
          <xdr:rowOff>38100</xdr:rowOff>
        </xdr:to>
        <xdr:sp macro="" textlink="">
          <xdr:nvSpPr>
            <xdr:cNvPr id="19933" name="Check Box 477" hidden="1">
              <a:extLst>
                <a:ext uri="{63B3BB69-23CF-44E3-9099-C40C66FF867C}">
                  <a14:compatExt spid="_x0000_s19933"/>
                </a:ext>
                <a:ext uri="{FF2B5EF4-FFF2-40B4-BE49-F238E27FC236}">
                  <a16:creationId xmlns:a16="http://schemas.microsoft.com/office/drawing/2014/main" id="{00000000-0008-0000-0300-0000DD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94</xdr:row>
          <xdr:rowOff>9525</xdr:rowOff>
        </xdr:from>
        <xdr:to>
          <xdr:col>21</xdr:col>
          <xdr:colOff>285750</xdr:colOff>
          <xdr:row>95</xdr:row>
          <xdr:rowOff>38100</xdr:rowOff>
        </xdr:to>
        <xdr:sp macro="" textlink="">
          <xdr:nvSpPr>
            <xdr:cNvPr id="19934" name="Check Box 478" hidden="1">
              <a:extLst>
                <a:ext uri="{63B3BB69-23CF-44E3-9099-C40C66FF867C}">
                  <a14:compatExt spid="_x0000_s19934"/>
                </a:ext>
                <a:ext uri="{FF2B5EF4-FFF2-40B4-BE49-F238E27FC236}">
                  <a16:creationId xmlns:a16="http://schemas.microsoft.com/office/drawing/2014/main" id="{00000000-0008-0000-0300-0000DE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94</xdr:row>
          <xdr:rowOff>9525</xdr:rowOff>
        </xdr:from>
        <xdr:to>
          <xdr:col>12</xdr:col>
          <xdr:colOff>304800</xdr:colOff>
          <xdr:row>95</xdr:row>
          <xdr:rowOff>38100</xdr:rowOff>
        </xdr:to>
        <xdr:sp macro="" textlink="">
          <xdr:nvSpPr>
            <xdr:cNvPr id="19935" name="Check Box 479" hidden="1">
              <a:extLst>
                <a:ext uri="{63B3BB69-23CF-44E3-9099-C40C66FF867C}">
                  <a14:compatExt spid="_x0000_s19935"/>
                </a:ext>
                <a:ext uri="{FF2B5EF4-FFF2-40B4-BE49-F238E27FC236}">
                  <a16:creationId xmlns:a16="http://schemas.microsoft.com/office/drawing/2014/main" id="{00000000-0008-0000-0300-0000DF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94</xdr:row>
          <xdr:rowOff>9525</xdr:rowOff>
        </xdr:from>
        <xdr:to>
          <xdr:col>16</xdr:col>
          <xdr:colOff>142875</xdr:colOff>
          <xdr:row>95</xdr:row>
          <xdr:rowOff>47625</xdr:rowOff>
        </xdr:to>
        <xdr:sp macro="" textlink="">
          <xdr:nvSpPr>
            <xdr:cNvPr id="19936" name="Check Box 480" hidden="1">
              <a:extLst>
                <a:ext uri="{63B3BB69-23CF-44E3-9099-C40C66FF867C}">
                  <a14:compatExt spid="_x0000_s19936"/>
                </a:ext>
                <a:ext uri="{FF2B5EF4-FFF2-40B4-BE49-F238E27FC236}">
                  <a16:creationId xmlns:a16="http://schemas.microsoft.com/office/drawing/2014/main" id="{00000000-0008-0000-0300-0000E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94</xdr:row>
          <xdr:rowOff>9525</xdr:rowOff>
        </xdr:from>
        <xdr:to>
          <xdr:col>18</xdr:col>
          <xdr:colOff>161925</xdr:colOff>
          <xdr:row>95</xdr:row>
          <xdr:rowOff>38100</xdr:rowOff>
        </xdr:to>
        <xdr:sp macro="" textlink="">
          <xdr:nvSpPr>
            <xdr:cNvPr id="19937" name="Check Box 481" hidden="1">
              <a:extLst>
                <a:ext uri="{63B3BB69-23CF-44E3-9099-C40C66FF867C}">
                  <a14:compatExt spid="_x0000_s19937"/>
                </a:ext>
                <a:ext uri="{FF2B5EF4-FFF2-40B4-BE49-F238E27FC236}">
                  <a16:creationId xmlns:a16="http://schemas.microsoft.com/office/drawing/2014/main" id="{00000000-0008-0000-0300-0000E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94</xdr:row>
          <xdr:rowOff>9525</xdr:rowOff>
        </xdr:from>
        <xdr:to>
          <xdr:col>21</xdr:col>
          <xdr:colOff>285750</xdr:colOff>
          <xdr:row>95</xdr:row>
          <xdr:rowOff>38100</xdr:rowOff>
        </xdr:to>
        <xdr:sp macro="" textlink="">
          <xdr:nvSpPr>
            <xdr:cNvPr id="19938" name="Check Box 482" hidden="1">
              <a:extLst>
                <a:ext uri="{63B3BB69-23CF-44E3-9099-C40C66FF867C}">
                  <a14:compatExt spid="_x0000_s19938"/>
                </a:ext>
                <a:ext uri="{FF2B5EF4-FFF2-40B4-BE49-F238E27FC236}">
                  <a16:creationId xmlns:a16="http://schemas.microsoft.com/office/drawing/2014/main" id="{00000000-0008-0000-0300-0000E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94</xdr:row>
          <xdr:rowOff>9525</xdr:rowOff>
        </xdr:from>
        <xdr:to>
          <xdr:col>12</xdr:col>
          <xdr:colOff>304800</xdr:colOff>
          <xdr:row>95</xdr:row>
          <xdr:rowOff>38100</xdr:rowOff>
        </xdr:to>
        <xdr:sp macro="" textlink="">
          <xdr:nvSpPr>
            <xdr:cNvPr id="19939" name="Check Box 483" hidden="1">
              <a:extLst>
                <a:ext uri="{63B3BB69-23CF-44E3-9099-C40C66FF867C}">
                  <a14:compatExt spid="_x0000_s19939"/>
                </a:ext>
                <a:ext uri="{FF2B5EF4-FFF2-40B4-BE49-F238E27FC236}">
                  <a16:creationId xmlns:a16="http://schemas.microsoft.com/office/drawing/2014/main" id="{00000000-0008-0000-0300-0000E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94</xdr:row>
          <xdr:rowOff>9525</xdr:rowOff>
        </xdr:from>
        <xdr:to>
          <xdr:col>16</xdr:col>
          <xdr:colOff>142875</xdr:colOff>
          <xdr:row>95</xdr:row>
          <xdr:rowOff>47625</xdr:rowOff>
        </xdr:to>
        <xdr:sp macro="" textlink="">
          <xdr:nvSpPr>
            <xdr:cNvPr id="19940" name="Check Box 484" hidden="1">
              <a:extLst>
                <a:ext uri="{63B3BB69-23CF-44E3-9099-C40C66FF867C}">
                  <a14:compatExt spid="_x0000_s19940"/>
                </a:ext>
                <a:ext uri="{FF2B5EF4-FFF2-40B4-BE49-F238E27FC236}">
                  <a16:creationId xmlns:a16="http://schemas.microsoft.com/office/drawing/2014/main" id="{00000000-0008-0000-0300-0000E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94</xdr:row>
          <xdr:rowOff>9525</xdr:rowOff>
        </xdr:from>
        <xdr:to>
          <xdr:col>18</xdr:col>
          <xdr:colOff>161925</xdr:colOff>
          <xdr:row>95</xdr:row>
          <xdr:rowOff>38100</xdr:rowOff>
        </xdr:to>
        <xdr:sp macro="" textlink="">
          <xdr:nvSpPr>
            <xdr:cNvPr id="19941" name="Check Box 485" hidden="1">
              <a:extLst>
                <a:ext uri="{63B3BB69-23CF-44E3-9099-C40C66FF867C}">
                  <a14:compatExt spid="_x0000_s19941"/>
                </a:ext>
                <a:ext uri="{FF2B5EF4-FFF2-40B4-BE49-F238E27FC236}">
                  <a16:creationId xmlns:a16="http://schemas.microsoft.com/office/drawing/2014/main" id="{00000000-0008-0000-0300-0000E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94</xdr:row>
          <xdr:rowOff>9525</xdr:rowOff>
        </xdr:from>
        <xdr:to>
          <xdr:col>21</xdr:col>
          <xdr:colOff>285750</xdr:colOff>
          <xdr:row>95</xdr:row>
          <xdr:rowOff>38100</xdr:rowOff>
        </xdr:to>
        <xdr:sp macro="" textlink="">
          <xdr:nvSpPr>
            <xdr:cNvPr id="19942" name="Check Box 486" hidden="1">
              <a:extLst>
                <a:ext uri="{63B3BB69-23CF-44E3-9099-C40C66FF867C}">
                  <a14:compatExt spid="_x0000_s19942"/>
                </a:ext>
                <a:ext uri="{FF2B5EF4-FFF2-40B4-BE49-F238E27FC236}">
                  <a16:creationId xmlns:a16="http://schemas.microsoft.com/office/drawing/2014/main" id="{00000000-0008-0000-0300-0000E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94</xdr:row>
          <xdr:rowOff>9525</xdr:rowOff>
        </xdr:from>
        <xdr:to>
          <xdr:col>12</xdr:col>
          <xdr:colOff>304800</xdr:colOff>
          <xdr:row>95</xdr:row>
          <xdr:rowOff>38100</xdr:rowOff>
        </xdr:to>
        <xdr:sp macro="" textlink="">
          <xdr:nvSpPr>
            <xdr:cNvPr id="19943" name="Check Box 487" hidden="1">
              <a:extLst>
                <a:ext uri="{63B3BB69-23CF-44E3-9099-C40C66FF867C}">
                  <a14:compatExt spid="_x0000_s19943"/>
                </a:ext>
                <a:ext uri="{FF2B5EF4-FFF2-40B4-BE49-F238E27FC236}">
                  <a16:creationId xmlns:a16="http://schemas.microsoft.com/office/drawing/2014/main" id="{00000000-0008-0000-0300-0000E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94</xdr:row>
          <xdr:rowOff>9525</xdr:rowOff>
        </xdr:from>
        <xdr:to>
          <xdr:col>16</xdr:col>
          <xdr:colOff>142875</xdr:colOff>
          <xdr:row>95</xdr:row>
          <xdr:rowOff>47625</xdr:rowOff>
        </xdr:to>
        <xdr:sp macro="" textlink="">
          <xdr:nvSpPr>
            <xdr:cNvPr id="19944" name="Check Box 488" hidden="1">
              <a:extLst>
                <a:ext uri="{63B3BB69-23CF-44E3-9099-C40C66FF867C}">
                  <a14:compatExt spid="_x0000_s19944"/>
                </a:ext>
                <a:ext uri="{FF2B5EF4-FFF2-40B4-BE49-F238E27FC236}">
                  <a16:creationId xmlns:a16="http://schemas.microsoft.com/office/drawing/2014/main" id="{00000000-0008-0000-0300-0000E8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94</xdr:row>
          <xdr:rowOff>9525</xdr:rowOff>
        </xdr:from>
        <xdr:to>
          <xdr:col>18</xdr:col>
          <xdr:colOff>161925</xdr:colOff>
          <xdr:row>95</xdr:row>
          <xdr:rowOff>38100</xdr:rowOff>
        </xdr:to>
        <xdr:sp macro="" textlink="">
          <xdr:nvSpPr>
            <xdr:cNvPr id="19945" name="Check Box 489" hidden="1">
              <a:extLst>
                <a:ext uri="{63B3BB69-23CF-44E3-9099-C40C66FF867C}">
                  <a14:compatExt spid="_x0000_s19945"/>
                </a:ext>
                <a:ext uri="{FF2B5EF4-FFF2-40B4-BE49-F238E27FC236}">
                  <a16:creationId xmlns:a16="http://schemas.microsoft.com/office/drawing/2014/main" id="{00000000-0008-0000-0300-0000E9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94</xdr:row>
          <xdr:rowOff>9525</xdr:rowOff>
        </xdr:from>
        <xdr:to>
          <xdr:col>21</xdr:col>
          <xdr:colOff>285750</xdr:colOff>
          <xdr:row>95</xdr:row>
          <xdr:rowOff>38100</xdr:rowOff>
        </xdr:to>
        <xdr:sp macro="" textlink="">
          <xdr:nvSpPr>
            <xdr:cNvPr id="19946" name="Check Box 490" hidden="1">
              <a:extLst>
                <a:ext uri="{63B3BB69-23CF-44E3-9099-C40C66FF867C}">
                  <a14:compatExt spid="_x0000_s19946"/>
                </a:ext>
                <a:ext uri="{FF2B5EF4-FFF2-40B4-BE49-F238E27FC236}">
                  <a16:creationId xmlns:a16="http://schemas.microsoft.com/office/drawing/2014/main" id="{00000000-0008-0000-0300-0000EA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116</xdr:row>
          <xdr:rowOff>9525</xdr:rowOff>
        </xdr:from>
        <xdr:to>
          <xdr:col>12</xdr:col>
          <xdr:colOff>304800</xdr:colOff>
          <xdr:row>117</xdr:row>
          <xdr:rowOff>38100</xdr:rowOff>
        </xdr:to>
        <xdr:sp macro="" textlink="">
          <xdr:nvSpPr>
            <xdr:cNvPr id="19954" name="Check Box 498" hidden="1">
              <a:extLst>
                <a:ext uri="{63B3BB69-23CF-44E3-9099-C40C66FF867C}">
                  <a14:compatExt spid="_x0000_s19954"/>
                </a:ext>
                <a:ext uri="{FF2B5EF4-FFF2-40B4-BE49-F238E27FC236}">
                  <a16:creationId xmlns:a16="http://schemas.microsoft.com/office/drawing/2014/main" id="{00000000-0008-0000-0300-0000F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116</xdr:row>
          <xdr:rowOff>9525</xdr:rowOff>
        </xdr:from>
        <xdr:to>
          <xdr:col>16</xdr:col>
          <xdr:colOff>142875</xdr:colOff>
          <xdr:row>117</xdr:row>
          <xdr:rowOff>47625</xdr:rowOff>
        </xdr:to>
        <xdr:sp macro="" textlink="">
          <xdr:nvSpPr>
            <xdr:cNvPr id="19955" name="Check Box 499" hidden="1">
              <a:extLst>
                <a:ext uri="{63B3BB69-23CF-44E3-9099-C40C66FF867C}">
                  <a14:compatExt spid="_x0000_s19955"/>
                </a:ext>
                <a:ext uri="{FF2B5EF4-FFF2-40B4-BE49-F238E27FC236}">
                  <a16:creationId xmlns:a16="http://schemas.microsoft.com/office/drawing/2014/main" id="{00000000-0008-0000-0300-0000F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116</xdr:row>
          <xdr:rowOff>9525</xdr:rowOff>
        </xdr:from>
        <xdr:to>
          <xdr:col>18</xdr:col>
          <xdr:colOff>161925</xdr:colOff>
          <xdr:row>117</xdr:row>
          <xdr:rowOff>38100</xdr:rowOff>
        </xdr:to>
        <xdr:sp macro="" textlink="">
          <xdr:nvSpPr>
            <xdr:cNvPr id="19956" name="Check Box 500" hidden="1">
              <a:extLst>
                <a:ext uri="{63B3BB69-23CF-44E3-9099-C40C66FF867C}">
                  <a14:compatExt spid="_x0000_s19956"/>
                </a:ext>
                <a:ext uri="{FF2B5EF4-FFF2-40B4-BE49-F238E27FC236}">
                  <a16:creationId xmlns:a16="http://schemas.microsoft.com/office/drawing/2014/main" id="{00000000-0008-0000-0300-0000F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116</xdr:row>
          <xdr:rowOff>9525</xdr:rowOff>
        </xdr:from>
        <xdr:to>
          <xdr:col>21</xdr:col>
          <xdr:colOff>285750</xdr:colOff>
          <xdr:row>117</xdr:row>
          <xdr:rowOff>38100</xdr:rowOff>
        </xdr:to>
        <xdr:sp macro="" textlink="">
          <xdr:nvSpPr>
            <xdr:cNvPr id="19957" name="Check Box 501" hidden="1">
              <a:extLst>
                <a:ext uri="{63B3BB69-23CF-44E3-9099-C40C66FF867C}">
                  <a14:compatExt spid="_x0000_s19957"/>
                </a:ext>
                <a:ext uri="{FF2B5EF4-FFF2-40B4-BE49-F238E27FC236}">
                  <a16:creationId xmlns:a16="http://schemas.microsoft.com/office/drawing/2014/main" id="{00000000-0008-0000-0300-0000F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116</xdr:row>
          <xdr:rowOff>9525</xdr:rowOff>
        </xdr:from>
        <xdr:to>
          <xdr:col>12</xdr:col>
          <xdr:colOff>304800</xdr:colOff>
          <xdr:row>117</xdr:row>
          <xdr:rowOff>38100</xdr:rowOff>
        </xdr:to>
        <xdr:sp macro="" textlink="">
          <xdr:nvSpPr>
            <xdr:cNvPr id="19958" name="Check Box 502" hidden="1">
              <a:extLst>
                <a:ext uri="{63B3BB69-23CF-44E3-9099-C40C66FF867C}">
                  <a14:compatExt spid="_x0000_s19958"/>
                </a:ext>
                <a:ext uri="{FF2B5EF4-FFF2-40B4-BE49-F238E27FC236}">
                  <a16:creationId xmlns:a16="http://schemas.microsoft.com/office/drawing/2014/main" id="{00000000-0008-0000-0300-0000F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116</xdr:row>
          <xdr:rowOff>9525</xdr:rowOff>
        </xdr:from>
        <xdr:to>
          <xdr:col>16</xdr:col>
          <xdr:colOff>142875</xdr:colOff>
          <xdr:row>117</xdr:row>
          <xdr:rowOff>47625</xdr:rowOff>
        </xdr:to>
        <xdr:sp macro="" textlink="">
          <xdr:nvSpPr>
            <xdr:cNvPr id="19959" name="Check Box 503" hidden="1">
              <a:extLst>
                <a:ext uri="{63B3BB69-23CF-44E3-9099-C40C66FF867C}">
                  <a14:compatExt spid="_x0000_s19959"/>
                </a:ext>
                <a:ext uri="{FF2B5EF4-FFF2-40B4-BE49-F238E27FC236}">
                  <a16:creationId xmlns:a16="http://schemas.microsoft.com/office/drawing/2014/main" id="{00000000-0008-0000-0300-0000F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116</xdr:row>
          <xdr:rowOff>9525</xdr:rowOff>
        </xdr:from>
        <xdr:to>
          <xdr:col>18</xdr:col>
          <xdr:colOff>161925</xdr:colOff>
          <xdr:row>117</xdr:row>
          <xdr:rowOff>38100</xdr:rowOff>
        </xdr:to>
        <xdr:sp macro="" textlink="">
          <xdr:nvSpPr>
            <xdr:cNvPr id="19960" name="Check Box 504" hidden="1">
              <a:extLst>
                <a:ext uri="{63B3BB69-23CF-44E3-9099-C40C66FF867C}">
                  <a14:compatExt spid="_x0000_s19960"/>
                </a:ext>
                <a:ext uri="{FF2B5EF4-FFF2-40B4-BE49-F238E27FC236}">
                  <a16:creationId xmlns:a16="http://schemas.microsoft.com/office/drawing/2014/main" id="{00000000-0008-0000-0300-0000F8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116</xdr:row>
          <xdr:rowOff>9525</xdr:rowOff>
        </xdr:from>
        <xdr:to>
          <xdr:col>21</xdr:col>
          <xdr:colOff>285750</xdr:colOff>
          <xdr:row>117</xdr:row>
          <xdr:rowOff>38100</xdr:rowOff>
        </xdr:to>
        <xdr:sp macro="" textlink="">
          <xdr:nvSpPr>
            <xdr:cNvPr id="19961" name="Check Box 505" hidden="1">
              <a:extLst>
                <a:ext uri="{63B3BB69-23CF-44E3-9099-C40C66FF867C}">
                  <a14:compatExt spid="_x0000_s19961"/>
                </a:ext>
                <a:ext uri="{FF2B5EF4-FFF2-40B4-BE49-F238E27FC236}">
                  <a16:creationId xmlns:a16="http://schemas.microsoft.com/office/drawing/2014/main" id="{00000000-0008-0000-0300-0000F9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116</xdr:row>
          <xdr:rowOff>9525</xdr:rowOff>
        </xdr:from>
        <xdr:to>
          <xdr:col>12</xdr:col>
          <xdr:colOff>304800</xdr:colOff>
          <xdr:row>117</xdr:row>
          <xdr:rowOff>38100</xdr:rowOff>
        </xdr:to>
        <xdr:sp macro="" textlink="">
          <xdr:nvSpPr>
            <xdr:cNvPr id="19962" name="Check Box 506" hidden="1">
              <a:extLst>
                <a:ext uri="{63B3BB69-23CF-44E3-9099-C40C66FF867C}">
                  <a14:compatExt spid="_x0000_s19962"/>
                </a:ext>
                <a:ext uri="{FF2B5EF4-FFF2-40B4-BE49-F238E27FC236}">
                  <a16:creationId xmlns:a16="http://schemas.microsoft.com/office/drawing/2014/main" id="{00000000-0008-0000-0300-0000FA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116</xdr:row>
          <xdr:rowOff>9525</xdr:rowOff>
        </xdr:from>
        <xdr:to>
          <xdr:col>16</xdr:col>
          <xdr:colOff>142875</xdr:colOff>
          <xdr:row>117</xdr:row>
          <xdr:rowOff>47625</xdr:rowOff>
        </xdr:to>
        <xdr:sp macro="" textlink="">
          <xdr:nvSpPr>
            <xdr:cNvPr id="19963" name="Check Box 507" hidden="1">
              <a:extLst>
                <a:ext uri="{63B3BB69-23CF-44E3-9099-C40C66FF867C}">
                  <a14:compatExt spid="_x0000_s19963"/>
                </a:ext>
                <a:ext uri="{FF2B5EF4-FFF2-40B4-BE49-F238E27FC236}">
                  <a16:creationId xmlns:a16="http://schemas.microsoft.com/office/drawing/2014/main" id="{00000000-0008-0000-0300-0000FB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116</xdr:row>
          <xdr:rowOff>9525</xdr:rowOff>
        </xdr:from>
        <xdr:to>
          <xdr:col>18</xdr:col>
          <xdr:colOff>161925</xdr:colOff>
          <xdr:row>117</xdr:row>
          <xdr:rowOff>38100</xdr:rowOff>
        </xdr:to>
        <xdr:sp macro="" textlink="">
          <xdr:nvSpPr>
            <xdr:cNvPr id="19964" name="Check Box 508" hidden="1">
              <a:extLst>
                <a:ext uri="{63B3BB69-23CF-44E3-9099-C40C66FF867C}">
                  <a14:compatExt spid="_x0000_s19964"/>
                </a:ext>
                <a:ext uri="{FF2B5EF4-FFF2-40B4-BE49-F238E27FC236}">
                  <a16:creationId xmlns:a16="http://schemas.microsoft.com/office/drawing/2014/main" id="{00000000-0008-0000-0300-0000FC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116</xdr:row>
          <xdr:rowOff>9525</xdr:rowOff>
        </xdr:from>
        <xdr:to>
          <xdr:col>21</xdr:col>
          <xdr:colOff>285750</xdr:colOff>
          <xdr:row>117</xdr:row>
          <xdr:rowOff>38100</xdr:rowOff>
        </xdr:to>
        <xdr:sp macro="" textlink="">
          <xdr:nvSpPr>
            <xdr:cNvPr id="19965" name="Check Box 509" hidden="1">
              <a:extLst>
                <a:ext uri="{63B3BB69-23CF-44E3-9099-C40C66FF867C}">
                  <a14:compatExt spid="_x0000_s19965"/>
                </a:ext>
                <a:ext uri="{FF2B5EF4-FFF2-40B4-BE49-F238E27FC236}">
                  <a16:creationId xmlns:a16="http://schemas.microsoft.com/office/drawing/2014/main" id="{00000000-0008-0000-0300-0000FD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116</xdr:row>
          <xdr:rowOff>9525</xdr:rowOff>
        </xdr:from>
        <xdr:to>
          <xdr:col>12</xdr:col>
          <xdr:colOff>304800</xdr:colOff>
          <xdr:row>117</xdr:row>
          <xdr:rowOff>38100</xdr:rowOff>
        </xdr:to>
        <xdr:sp macro="" textlink="">
          <xdr:nvSpPr>
            <xdr:cNvPr id="19966" name="Check Box 510" hidden="1">
              <a:extLst>
                <a:ext uri="{63B3BB69-23CF-44E3-9099-C40C66FF867C}">
                  <a14:compatExt spid="_x0000_s19966"/>
                </a:ext>
                <a:ext uri="{FF2B5EF4-FFF2-40B4-BE49-F238E27FC236}">
                  <a16:creationId xmlns:a16="http://schemas.microsoft.com/office/drawing/2014/main" id="{00000000-0008-0000-0300-0000FE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116</xdr:row>
          <xdr:rowOff>9525</xdr:rowOff>
        </xdr:from>
        <xdr:to>
          <xdr:col>16</xdr:col>
          <xdr:colOff>142875</xdr:colOff>
          <xdr:row>117</xdr:row>
          <xdr:rowOff>47625</xdr:rowOff>
        </xdr:to>
        <xdr:sp macro="" textlink="">
          <xdr:nvSpPr>
            <xdr:cNvPr id="19967" name="Check Box 511" hidden="1">
              <a:extLst>
                <a:ext uri="{63B3BB69-23CF-44E3-9099-C40C66FF867C}">
                  <a14:compatExt spid="_x0000_s19967"/>
                </a:ext>
                <a:ext uri="{FF2B5EF4-FFF2-40B4-BE49-F238E27FC236}">
                  <a16:creationId xmlns:a16="http://schemas.microsoft.com/office/drawing/2014/main" id="{00000000-0008-0000-0300-0000FF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116</xdr:row>
          <xdr:rowOff>9525</xdr:rowOff>
        </xdr:from>
        <xdr:to>
          <xdr:col>18</xdr:col>
          <xdr:colOff>161925</xdr:colOff>
          <xdr:row>117</xdr:row>
          <xdr:rowOff>38100</xdr:rowOff>
        </xdr:to>
        <xdr:sp macro="" textlink="">
          <xdr:nvSpPr>
            <xdr:cNvPr id="19968" name="Check Box 512" hidden="1">
              <a:extLst>
                <a:ext uri="{63B3BB69-23CF-44E3-9099-C40C66FF867C}">
                  <a14:compatExt spid="_x0000_s19968"/>
                </a:ext>
                <a:ext uri="{FF2B5EF4-FFF2-40B4-BE49-F238E27FC236}">
                  <a16:creationId xmlns:a16="http://schemas.microsoft.com/office/drawing/2014/main" id="{00000000-0008-0000-0300-00000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116</xdr:row>
          <xdr:rowOff>9525</xdr:rowOff>
        </xdr:from>
        <xdr:to>
          <xdr:col>21</xdr:col>
          <xdr:colOff>285750</xdr:colOff>
          <xdr:row>117</xdr:row>
          <xdr:rowOff>38100</xdr:rowOff>
        </xdr:to>
        <xdr:sp macro="" textlink="">
          <xdr:nvSpPr>
            <xdr:cNvPr id="19969" name="Check Box 513" hidden="1">
              <a:extLst>
                <a:ext uri="{63B3BB69-23CF-44E3-9099-C40C66FF867C}">
                  <a14:compatExt spid="_x0000_s19969"/>
                </a:ext>
                <a:ext uri="{FF2B5EF4-FFF2-40B4-BE49-F238E27FC236}">
                  <a16:creationId xmlns:a16="http://schemas.microsoft.com/office/drawing/2014/main" id="{00000000-0008-0000-0300-00000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116</xdr:row>
          <xdr:rowOff>9525</xdr:rowOff>
        </xdr:from>
        <xdr:to>
          <xdr:col>12</xdr:col>
          <xdr:colOff>304800</xdr:colOff>
          <xdr:row>117</xdr:row>
          <xdr:rowOff>38100</xdr:rowOff>
        </xdr:to>
        <xdr:sp macro="" textlink="">
          <xdr:nvSpPr>
            <xdr:cNvPr id="19970" name="Check Box 514" hidden="1">
              <a:extLst>
                <a:ext uri="{63B3BB69-23CF-44E3-9099-C40C66FF867C}">
                  <a14:compatExt spid="_x0000_s19970"/>
                </a:ext>
                <a:ext uri="{FF2B5EF4-FFF2-40B4-BE49-F238E27FC236}">
                  <a16:creationId xmlns:a16="http://schemas.microsoft.com/office/drawing/2014/main" id="{00000000-0008-0000-0300-00000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116</xdr:row>
          <xdr:rowOff>9525</xdr:rowOff>
        </xdr:from>
        <xdr:to>
          <xdr:col>16</xdr:col>
          <xdr:colOff>142875</xdr:colOff>
          <xdr:row>117</xdr:row>
          <xdr:rowOff>47625</xdr:rowOff>
        </xdr:to>
        <xdr:sp macro="" textlink="">
          <xdr:nvSpPr>
            <xdr:cNvPr id="19971" name="Check Box 515" hidden="1">
              <a:extLst>
                <a:ext uri="{63B3BB69-23CF-44E3-9099-C40C66FF867C}">
                  <a14:compatExt spid="_x0000_s19971"/>
                </a:ext>
                <a:ext uri="{FF2B5EF4-FFF2-40B4-BE49-F238E27FC236}">
                  <a16:creationId xmlns:a16="http://schemas.microsoft.com/office/drawing/2014/main" id="{00000000-0008-0000-0300-00000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116</xdr:row>
          <xdr:rowOff>9525</xdr:rowOff>
        </xdr:from>
        <xdr:to>
          <xdr:col>18</xdr:col>
          <xdr:colOff>161925</xdr:colOff>
          <xdr:row>117</xdr:row>
          <xdr:rowOff>38100</xdr:rowOff>
        </xdr:to>
        <xdr:sp macro="" textlink="">
          <xdr:nvSpPr>
            <xdr:cNvPr id="19972" name="Check Box 516" hidden="1">
              <a:extLst>
                <a:ext uri="{63B3BB69-23CF-44E3-9099-C40C66FF867C}">
                  <a14:compatExt spid="_x0000_s19972"/>
                </a:ext>
                <a:ext uri="{FF2B5EF4-FFF2-40B4-BE49-F238E27FC236}">
                  <a16:creationId xmlns:a16="http://schemas.microsoft.com/office/drawing/2014/main" id="{00000000-0008-0000-0300-00000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116</xdr:row>
          <xdr:rowOff>9525</xdr:rowOff>
        </xdr:from>
        <xdr:to>
          <xdr:col>21</xdr:col>
          <xdr:colOff>285750</xdr:colOff>
          <xdr:row>117</xdr:row>
          <xdr:rowOff>38100</xdr:rowOff>
        </xdr:to>
        <xdr:sp macro="" textlink="">
          <xdr:nvSpPr>
            <xdr:cNvPr id="19973" name="Check Box 517" hidden="1">
              <a:extLst>
                <a:ext uri="{63B3BB69-23CF-44E3-9099-C40C66FF867C}">
                  <a14:compatExt spid="_x0000_s19973"/>
                </a:ext>
                <a:ext uri="{FF2B5EF4-FFF2-40B4-BE49-F238E27FC236}">
                  <a16:creationId xmlns:a16="http://schemas.microsoft.com/office/drawing/2014/main" id="{00000000-0008-0000-0300-00000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116</xdr:row>
          <xdr:rowOff>9525</xdr:rowOff>
        </xdr:from>
        <xdr:to>
          <xdr:col>12</xdr:col>
          <xdr:colOff>304800</xdr:colOff>
          <xdr:row>117</xdr:row>
          <xdr:rowOff>38100</xdr:rowOff>
        </xdr:to>
        <xdr:sp macro="" textlink="">
          <xdr:nvSpPr>
            <xdr:cNvPr id="19974" name="Check Box 518" hidden="1">
              <a:extLst>
                <a:ext uri="{63B3BB69-23CF-44E3-9099-C40C66FF867C}">
                  <a14:compatExt spid="_x0000_s19974"/>
                </a:ext>
                <a:ext uri="{FF2B5EF4-FFF2-40B4-BE49-F238E27FC236}">
                  <a16:creationId xmlns:a16="http://schemas.microsoft.com/office/drawing/2014/main" id="{00000000-0008-0000-0300-00000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116</xdr:row>
          <xdr:rowOff>9525</xdr:rowOff>
        </xdr:from>
        <xdr:to>
          <xdr:col>16</xdr:col>
          <xdr:colOff>142875</xdr:colOff>
          <xdr:row>117</xdr:row>
          <xdr:rowOff>47625</xdr:rowOff>
        </xdr:to>
        <xdr:sp macro="" textlink="">
          <xdr:nvSpPr>
            <xdr:cNvPr id="19975" name="Check Box 519" hidden="1">
              <a:extLst>
                <a:ext uri="{63B3BB69-23CF-44E3-9099-C40C66FF867C}">
                  <a14:compatExt spid="_x0000_s19975"/>
                </a:ext>
                <a:ext uri="{FF2B5EF4-FFF2-40B4-BE49-F238E27FC236}">
                  <a16:creationId xmlns:a16="http://schemas.microsoft.com/office/drawing/2014/main" id="{00000000-0008-0000-0300-00000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116</xdr:row>
          <xdr:rowOff>9525</xdr:rowOff>
        </xdr:from>
        <xdr:to>
          <xdr:col>18</xdr:col>
          <xdr:colOff>161925</xdr:colOff>
          <xdr:row>117</xdr:row>
          <xdr:rowOff>38100</xdr:rowOff>
        </xdr:to>
        <xdr:sp macro="" textlink="">
          <xdr:nvSpPr>
            <xdr:cNvPr id="19976" name="Check Box 520" hidden="1">
              <a:extLst>
                <a:ext uri="{63B3BB69-23CF-44E3-9099-C40C66FF867C}">
                  <a14:compatExt spid="_x0000_s19976"/>
                </a:ext>
                <a:ext uri="{FF2B5EF4-FFF2-40B4-BE49-F238E27FC236}">
                  <a16:creationId xmlns:a16="http://schemas.microsoft.com/office/drawing/2014/main" id="{00000000-0008-0000-0300-00000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116</xdr:row>
          <xdr:rowOff>9525</xdr:rowOff>
        </xdr:from>
        <xdr:to>
          <xdr:col>21</xdr:col>
          <xdr:colOff>285750</xdr:colOff>
          <xdr:row>117</xdr:row>
          <xdr:rowOff>38100</xdr:rowOff>
        </xdr:to>
        <xdr:sp macro="" textlink="">
          <xdr:nvSpPr>
            <xdr:cNvPr id="19977" name="Check Box 521" hidden="1">
              <a:extLst>
                <a:ext uri="{63B3BB69-23CF-44E3-9099-C40C66FF867C}">
                  <a14:compatExt spid="_x0000_s19977"/>
                </a:ext>
                <a:ext uri="{FF2B5EF4-FFF2-40B4-BE49-F238E27FC236}">
                  <a16:creationId xmlns:a16="http://schemas.microsoft.com/office/drawing/2014/main" id="{00000000-0008-0000-0300-00000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132</xdr:row>
          <xdr:rowOff>9525</xdr:rowOff>
        </xdr:from>
        <xdr:to>
          <xdr:col>12</xdr:col>
          <xdr:colOff>304800</xdr:colOff>
          <xdr:row>133</xdr:row>
          <xdr:rowOff>38100</xdr:rowOff>
        </xdr:to>
        <xdr:sp macro="" textlink="">
          <xdr:nvSpPr>
            <xdr:cNvPr id="19985" name="Check Box 529" hidden="1">
              <a:extLst>
                <a:ext uri="{63B3BB69-23CF-44E3-9099-C40C66FF867C}">
                  <a14:compatExt spid="_x0000_s19985"/>
                </a:ext>
                <a:ext uri="{FF2B5EF4-FFF2-40B4-BE49-F238E27FC236}">
                  <a16:creationId xmlns:a16="http://schemas.microsoft.com/office/drawing/2014/main" id="{00000000-0008-0000-0300-00001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132</xdr:row>
          <xdr:rowOff>9525</xdr:rowOff>
        </xdr:from>
        <xdr:to>
          <xdr:col>16</xdr:col>
          <xdr:colOff>142875</xdr:colOff>
          <xdr:row>133</xdr:row>
          <xdr:rowOff>47625</xdr:rowOff>
        </xdr:to>
        <xdr:sp macro="" textlink="">
          <xdr:nvSpPr>
            <xdr:cNvPr id="19986" name="Check Box 530" hidden="1">
              <a:extLst>
                <a:ext uri="{63B3BB69-23CF-44E3-9099-C40C66FF867C}">
                  <a14:compatExt spid="_x0000_s19986"/>
                </a:ext>
                <a:ext uri="{FF2B5EF4-FFF2-40B4-BE49-F238E27FC236}">
                  <a16:creationId xmlns:a16="http://schemas.microsoft.com/office/drawing/2014/main" id="{00000000-0008-0000-0300-00001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132</xdr:row>
          <xdr:rowOff>9525</xdr:rowOff>
        </xdr:from>
        <xdr:to>
          <xdr:col>18</xdr:col>
          <xdr:colOff>161925</xdr:colOff>
          <xdr:row>133</xdr:row>
          <xdr:rowOff>38100</xdr:rowOff>
        </xdr:to>
        <xdr:sp macro="" textlink="">
          <xdr:nvSpPr>
            <xdr:cNvPr id="19987" name="Check Box 531" hidden="1">
              <a:extLst>
                <a:ext uri="{63B3BB69-23CF-44E3-9099-C40C66FF867C}">
                  <a14:compatExt spid="_x0000_s19987"/>
                </a:ext>
                <a:ext uri="{FF2B5EF4-FFF2-40B4-BE49-F238E27FC236}">
                  <a16:creationId xmlns:a16="http://schemas.microsoft.com/office/drawing/2014/main" id="{00000000-0008-0000-0300-00001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132</xdr:row>
          <xdr:rowOff>9525</xdr:rowOff>
        </xdr:from>
        <xdr:to>
          <xdr:col>21</xdr:col>
          <xdr:colOff>285750</xdr:colOff>
          <xdr:row>133</xdr:row>
          <xdr:rowOff>38100</xdr:rowOff>
        </xdr:to>
        <xdr:sp macro="" textlink="">
          <xdr:nvSpPr>
            <xdr:cNvPr id="19988" name="Check Box 532" hidden="1">
              <a:extLst>
                <a:ext uri="{63B3BB69-23CF-44E3-9099-C40C66FF867C}">
                  <a14:compatExt spid="_x0000_s19988"/>
                </a:ext>
                <a:ext uri="{FF2B5EF4-FFF2-40B4-BE49-F238E27FC236}">
                  <a16:creationId xmlns:a16="http://schemas.microsoft.com/office/drawing/2014/main" id="{00000000-0008-0000-0300-00001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132</xdr:row>
          <xdr:rowOff>9525</xdr:rowOff>
        </xdr:from>
        <xdr:to>
          <xdr:col>12</xdr:col>
          <xdr:colOff>304800</xdr:colOff>
          <xdr:row>133</xdr:row>
          <xdr:rowOff>38100</xdr:rowOff>
        </xdr:to>
        <xdr:sp macro="" textlink="">
          <xdr:nvSpPr>
            <xdr:cNvPr id="19989" name="Check Box 533" hidden="1">
              <a:extLst>
                <a:ext uri="{63B3BB69-23CF-44E3-9099-C40C66FF867C}">
                  <a14:compatExt spid="_x0000_s19989"/>
                </a:ext>
                <a:ext uri="{FF2B5EF4-FFF2-40B4-BE49-F238E27FC236}">
                  <a16:creationId xmlns:a16="http://schemas.microsoft.com/office/drawing/2014/main" id="{00000000-0008-0000-0300-00001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132</xdr:row>
          <xdr:rowOff>9525</xdr:rowOff>
        </xdr:from>
        <xdr:to>
          <xdr:col>16</xdr:col>
          <xdr:colOff>142875</xdr:colOff>
          <xdr:row>133</xdr:row>
          <xdr:rowOff>47625</xdr:rowOff>
        </xdr:to>
        <xdr:sp macro="" textlink="">
          <xdr:nvSpPr>
            <xdr:cNvPr id="19990" name="Check Box 534" hidden="1">
              <a:extLst>
                <a:ext uri="{63B3BB69-23CF-44E3-9099-C40C66FF867C}">
                  <a14:compatExt spid="_x0000_s19990"/>
                </a:ext>
                <a:ext uri="{FF2B5EF4-FFF2-40B4-BE49-F238E27FC236}">
                  <a16:creationId xmlns:a16="http://schemas.microsoft.com/office/drawing/2014/main" id="{00000000-0008-0000-0300-00001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132</xdr:row>
          <xdr:rowOff>9525</xdr:rowOff>
        </xdr:from>
        <xdr:to>
          <xdr:col>18</xdr:col>
          <xdr:colOff>161925</xdr:colOff>
          <xdr:row>133</xdr:row>
          <xdr:rowOff>38100</xdr:rowOff>
        </xdr:to>
        <xdr:sp macro="" textlink="">
          <xdr:nvSpPr>
            <xdr:cNvPr id="19991" name="Check Box 535" hidden="1">
              <a:extLst>
                <a:ext uri="{63B3BB69-23CF-44E3-9099-C40C66FF867C}">
                  <a14:compatExt spid="_x0000_s19991"/>
                </a:ext>
                <a:ext uri="{FF2B5EF4-FFF2-40B4-BE49-F238E27FC236}">
                  <a16:creationId xmlns:a16="http://schemas.microsoft.com/office/drawing/2014/main" id="{00000000-0008-0000-0300-00001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132</xdr:row>
          <xdr:rowOff>9525</xdr:rowOff>
        </xdr:from>
        <xdr:to>
          <xdr:col>21</xdr:col>
          <xdr:colOff>285750</xdr:colOff>
          <xdr:row>133</xdr:row>
          <xdr:rowOff>38100</xdr:rowOff>
        </xdr:to>
        <xdr:sp macro="" textlink="">
          <xdr:nvSpPr>
            <xdr:cNvPr id="19992" name="Check Box 536" hidden="1">
              <a:extLst>
                <a:ext uri="{63B3BB69-23CF-44E3-9099-C40C66FF867C}">
                  <a14:compatExt spid="_x0000_s19992"/>
                </a:ext>
                <a:ext uri="{FF2B5EF4-FFF2-40B4-BE49-F238E27FC236}">
                  <a16:creationId xmlns:a16="http://schemas.microsoft.com/office/drawing/2014/main" id="{00000000-0008-0000-0300-00001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132</xdr:row>
          <xdr:rowOff>9525</xdr:rowOff>
        </xdr:from>
        <xdr:to>
          <xdr:col>12</xdr:col>
          <xdr:colOff>304800</xdr:colOff>
          <xdr:row>133</xdr:row>
          <xdr:rowOff>38100</xdr:rowOff>
        </xdr:to>
        <xdr:sp macro="" textlink="">
          <xdr:nvSpPr>
            <xdr:cNvPr id="19993" name="Check Box 537" hidden="1">
              <a:extLst>
                <a:ext uri="{63B3BB69-23CF-44E3-9099-C40C66FF867C}">
                  <a14:compatExt spid="_x0000_s19993"/>
                </a:ext>
                <a:ext uri="{FF2B5EF4-FFF2-40B4-BE49-F238E27FC236}">
                  <a16:creationId xmlns:a16="http://schemas.microsoft.com/office/drawing/2014/main" id="{00000000-0008-0000-0300-00001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132</xdr:row>
          <xdr:rowOff>9525</xdr:rowOff>
        </xdr:from>
        <xdr:to>
          <xdr:col>16</xdr:col>
          <xdr:colOff>142875</xdr:colOff>
          <xdr:row>133</xdr:row>
          <xdr:rowOff>47625</xdr:rowOff>
        </xdr:to>
        <xdr:sp macro="" textlink="">
          <xdr:nvSpPr>
            <xdr:cNvPr id="19994" name="Check Box 538" hidden="1">
              <a:extLst>
                <a:ext uri="{63B3BB69-23CF-44E3-9099-C40C66FF867C}">
                  <a14:compatExt spid="_x0000_s19994"/>
                </a:ext>
                <a:ext uri="{FF2B5EF4-FFF2-40B4-BE49-F238E27FC236}">
                  <a16:creationId xmlns:a16="http://schemas.microsoft.com/office/drawing/2014/main" id="{00000000-0008-0000-0300-00001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132</xdr:row>
          <xdr:rowOff>9525</xdr:rowOff>
        </xdr:from>
        <xdr:to>
          <xdr:col>18</xdr:col>
          <xdr:colOff>161925</xdr:colOff>
          <xdr:row>133</xdr:row>
          <xdr:rowOff>38100</xdr:rowOff>
        </xdr:to>
        <xdr:sp macro="" textlink="">
          <xdr:nvSpPr>
            <xdr:cNvPr id="19995" name="Check Box 539" hidden="1">
              <a:extLst>
                <a:ext uri="{63B3BB69-23CF-44E3-9099-C40C66FF867C}">
                  <a14:compatExt spid="_x0000_s19995"/>
                </a:ext>
                <a:ext uri="{FF2B5EF4-FFF2-40B4-BE49-F238E27FC236}">
                  <a16:creationId xmlns:a16="http://schemas.microsoft.com/office/drawing/2014/main" id="{00000000-0008-0000-0300-00001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132</xdr:row>
          <xdr:rowOff>9525</xdr:rowOff>
        </xdr:from>
        <xdr:to>
          <xdr:col>21</xdr:col>
          <xdr:colOff>285750</xdr:colOff>
          <xdr:row>133</xdr:row>
          <xdr:rowOff>38100</xdr:rowOff>
        </xdr:to>
        <xdr:sp macro="" textlink="">
          <xdr:nvSpPr>
            <xdr:cNvPr id="19996" name="Check Box 540" hidden="1">
              <a:extLst>
                <a:ext uri="{63B3BB69-23CF-44E3-9099-C40C66FF867C}">
                  <a14:compatExt spid="_x0000_s19996"/>
                </a:ext>
                <a:ext uri="{FF2B5EF4-FFF2-40B4-BE49-F238E27FC236}">
                  <a16:creationId xmlns:a16="http://schemas.microsoft.com/office/drawing/2014/main" id="{00000000-0008-0000-0300-00001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132</xdr:row>
          <xdr:rowOff>9525</xdr:rowOff>
        </xdr:from>
        <xdr:to>
          <xdr:col>12</xdr:col>
          <xdr:colOff>304800</xdr:colOff>
          <xdr:row>133</xdr:row>
          <xdr:rowOff>38100</xdr:rowOff>
        </xdr:to>
        <xdr:sp macro="" textlink="">
          <xdr:nvSpPr>
            <xdr:cNvPr id="19997" name="Check Box 541" hidden="1">
              <a:extLst>
                <a:ext uri="{63B3BB69-23CF-44E3-9099-C40C66FF867C}">
                  <a14:compatExt spid="_x0000_s19997"/>
                </a:ext>
                <a:ext uri="{FF2B5EF4-FFF2-40B4-BE49-F238E27FC236}">
                  <a16:creationId xmlns:a16="http://schemas.microsoft.com/office/drawing/2014/main" id="{00000000-0008-0000-0300-00001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132</xdr:row>
          <xdr:rowOff>9525</xdr:rowOff>
        </xdr:from>
        <xdr:to>
          <xdr:col>16</xdr:col>
          <xdr:colOff>142875</xdr:colOff>
          <xdr:row>133</xdr:row>
          <xdr:rowOff>47625</xdr:rowOff>
        </xdr:to>
        <xdr:sp macro="" textlink="">
          <xdr:nvSpPr>
            <xdr:cNvPr id="19998" name="Check Box 542" hidden="1">
              <a:extLst>
                <a:ext uri="{63B3BB69-23CF-44E3-9099-C40C66FF867C}">
                  <a14:compatExt spid="_x0000_s19998"/>
                </a:ext>
                <a:ext uri="{FF2B5EF4-FFF2-40B4-BE49-F238E27FC236}">
                  <a16:creationId xmlns:a16="http://schemas.microsoft.com/office/drawing/2014/main" id="{00000000-0008-0000-0300-00001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132</xdr:row>
          <xdr:rowOff>9525</xdr:rowOff>
        </xdr:from>
        <xdr:to>
          <xdr:col>18</xdr:col>
          <xdr:colOff>161925</xdr:colOff>
          <xdr:row>133</xdr:row>
          <xdr:rowOff>38100</xdr:rowOff>
        </xdr:to>
        <xdr:sp macro="" textlink="">
          <xdr:nvSpPr>
            <xdr:cNvPr id="19999" name="Check Box 543" hidden="1">
              <a:extLst>
                <a:ext uri="{63B3BB69-23CF-44E3-9099-C40C66FF867C}">
                  <a14:compatExt spid="_x0000_s19999"/>
                </a:ext>
                <a:ext uri="{FF2B5EF4-FFF2-40B4-BE49-F238E27FC236}">
                  <a16:creationId xmlns:a16="http://schemas.microsoft.com/office/drawing/2014/main" id="{00000000-0008-0000-0300-00001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132</xdr:row>
          <xdr:rowOff>9525</xdr:rowOff>
        </xdr:from>
        <xdr:to>
          <xdr:col>21</xdr:col>
          <xdr:colOff>285750</xdr:colOff>
          <xdr:row>133</xdr:row>
          <xdr:rowOff>38100</xdr:rowOff>
        </xdr:to>
        <xdr:sp macro="" textlink="">
          <xdr:nvSpPr>
            <xdr:cNvPr id="20000" name="Check Box 544" hidden="1">
              <a:extLst>
                <a:ext uri="{63B3BB69-23CF-44E3-9099-C40C66FF867C}">
                  <a14:compatExt spid="_x0000_s20000"/>
                </a:ext>
                <a:ext uri="{FF2B5EF4-FFF2-40B4-BE49-F238E27FC236}">
                  <a16:creationId xmlns:a16="http://schemas.microsoft.com/office/drawing/2014/main" id="{00000000-0008-0000-0300-00002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132</xdr:row>
          <xdr:rowOff>9525</xdr:rowOff>
        </xdr:from>
        <xdr:to>
          <xdr:col>12</xdr:col>
          <xdr:colOff>304800</xdr:colOff>
          <xdr:row>133</xdr:row>
          <xdr:rowOff>38100</xdr:rowOff>
        </xdr:to>
        <xdr:sp macro="" textlink="">
          <xdr:nvSpPr>
            <xdr:cNvPr id="20001" name="Check Box 545" hidden="1">
              <a:extLst>
                <a:ext uri="{63B3BB69-23CF-44E3-9099-C40C66FF867C}">
                  <a14:compatExt spid="_x0000_s20001"/>
                </a:ext>
                <a:ext uri="{FF2B5EF4-FFF2-40B4-BE49-F238E27FC236}">
                  <a16:creationId xmlns:a16="http://schemas.microsoft.com/office/drawing/2014/main" id="{00000000-0008-0000-0300-00002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132</xdr:row>
          <xdr:rowOff>9525</xdr:rowOff>
        </xdr:from>
        <xdr:to>
          <xdr:col>16</xdr:col>
          <xdr:colOff>142875</xdr:colOff>
          <xdr:row>133</xdr:row>
          <xdr:rowOff>47625</xdr:rowOff>
        </xdr:to>
        <xdr:sp macro="" textlink="">
          <xdr:nvSpPr>
            <xdr:cNvPr id="20002" name="Check Box 546" hidden="1">
              <a:extLst>
                <a:ext uri="{63B3BB69-23CF-44E3-9099-C40C66FF867C}">
                  <a14:compatExt spid="_x0000_s20002"/>
                </a:ext>
                <a:ext uri="{FF2B5EF4-FFF2-40B4-BE49-F238E27FC236}">
                  <a16:creationId xmlns:a16="http://schemas.microsoft.com/office/drawing/2014/main" id="{00000000-0008-0000-0300-00002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132</xdr:row>
          <xdr:rowOff>9525</xdr:rowOff>
        </xdr:from>
        <xdr:to>
          <xdr:col>18</xdr:col>
          <xdr:colOff>161925</xdr:colOff>
          <xdr:row>133</xdr:row>
          <xdr:rowOff>38100</xdr:rowOff>
        </xdr:to>
        <xdr:sp macro="" textlink="">
          <xdr:nvSpPr>
            <xdr:cNvPr id="20003" name="Check Box 547" hidden="1">
              <a:extLst>
                <a:ext uri="{63B3BB69-23CF-44E3-9099-C40C66FF867C}">
                  <a14:compatExt spid="_x0000_s20003"/>
                </a:ext>
                <a:ext uri="{FF2B5EF4-FFF2-40B4-BE49-F238E27FC236}">
                  <a16:creationId xmlns:a16="http://schemas.microsoft.com/office/drawing/2014/main" id="{00000000-0008-0000-0300-00002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132</xdr:row>
          <xdr:rowOff>9525</xdr:rowOff>
        </xdr:from>
        <xdr:to>
          <xdr:col>21</xdr:col>
          <xdr:colOff>285750</xdr:colOff>
          <xdr:row>133</xdr:row>
          <xdr:rowOff>38100</xdr:rowOff>
        </xdr:to>
        <xdr:sp macro="" textlink="">
          <xdr:nvSpPr>
            <xdr:cNvPr id="20004" name="Check Box 548" hidden="1">
              <a:extLst>
                <a:ext uri="{63B3BB69-23CF-44E3-9099-C40C66FF867C}">
                  <a14:compatExt spid="_x0000_s20004"/>
                </a:ext>
                <a:ext uri="{FF2B5EF4-FFF2-40B4-BE49-F238E27FC236}">
                  <a16:creationId xmlns:a16="http://schemas.microsoft.com/office/drawing/2014/main" id="{00000000-0008-0000-0300-00002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132</xdr:row>
          <xdr:rowOff>9525</xdr:rowOff>
        </xdr:from>
        <xdr:to>
          <xdr:col>12</xdr:col>
          <xdr:colOff>304800</xdr:colOff>
          <xdr:row>133</xdr:row>
          <xdr:rowOff>38100</xdr:rowOff>
        </xdr:to>
        <xdr:sp macro="" textlink="">
          <xdr:nvSpPr>
            <xdr:cNvPr id="20005" name="Check Box 549" hidden="1">
              <a:extLst>
                <a:ext uri="{63B3BB69-23CF-44E3-9099-C40C66FF867C}">
                  <a14:compatExt spid="_x0000_s20005"/>
                </a:ext>
                <a:ext uri="{FF2B5EF4-FFF2-40B4-BE49-F238E27FC236}">
                  <a16:creationId xmlns:a16="http://schemas.microsoft.com/office/drawing/2014/main" id="{00000000-0008-0000-0300-00002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132</xdr:row>
          <xdr:rowOff>9525</xdr:rowOff>
        </xdr:from>
        <xdr:to>
          <xdr:col>16</xdr:col>
          <xdr:colOff>142875</xdr:colOff>
          <xdr:row>133</xdr:row>
          <xdr:rowOff>47625</xdr:rowOff>
        </xdr:to>
        <xdr:sp macro="" textlink="">
          <xdr:nvSpPr>
            <xdr:cNvPr id="20006" name="Check Box 550" hidden="1">
              <a:extLst>
                <a:ext uri="{63B3BB69-23CF-44E3-9099-C40C66FF867C}">
                  <a14:compatExt spid="_x0000_s20006"/>
                </a:ext>
                <a:ext uri="{FF2B5EF4-FFF2-40B4-BE49-F238E27FC236}">
                  <a16:creationId xmlns:a16="http://schemas.microsoft.com/office/drawing/2014/main" id="{00000000-0008-0000-0300-00002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132</xdr:row>
          <xdr:rowOff>9525</xdr:rowOff>
        </xdr:from>
        <xdr:to>
          <xdr:col>18</xdr:col>
          <xdr:colOff>161925</xdr:colOff>
          <xdr:row>133</xdr:row>
          <xdr:rowOff>38100</xdr:rowOff>
        </xdr:to>
        <xdr:sp macro="" textlink="">
          <xdr:nvSpPr>
            <xdr:cNvPr id="20007" name="Check Box 551" hidden="1">
              <a:extLst>
                <a:ext uri="{63B3BB69-23CF-44E3-9099-C40C66FF867C}">
                  <a14:compatExt spid="_x0000_s20007"/>
                </a:ext>
                <a:ext uri="{FF2B5EF4-FFF2-40B4-BE49-F238E27FC236}">
                  <a16:creationId xmlns:a16="http://schemas.microsoft.com/office/drawing/2014/main" id="{00000000-0008-0000-0300-00002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132</xdr:row>
          <xdr:rowOff>9525</xdr:rowOff>
        </xdr:from>
        <xdr:to>
          <xdr:col>21</xdr:col>
          <xdr:colOff>285750</xdr:colOff>
          <xdr:row>133</xdr:row>
          <xdr:rowOff>38100</xdr:rowOff>
        </xdr:to>
        <xdr:sp macro="" textlink="">
          <xdr:nvSpPr>
            <xdr:cNvPr id="20008" name="Check Box 552" hidden="1">
              <a:extLst>
                <a:ext uri="{63B3BB69-23CF-44E3-9099-C40C66FF867C}">
                  <a14:compatExt spid="_x0000_s20008"/>
                </a:ext>
                <a:ext uri="{FF2B5EF4-FFF2-40B4-BE49-F238E27FC236}">
                  <a16:creationId xmlns:a16="http://schemas.microsoft.com/office/drawing/2014/main" id="{00000000-0008-0000-0300-00002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132</xdr:row>
          <xdr:rowOff>9525</xdr:rowOff>
        </xdr:from>
        <xdr:to>
          <xdr:col>12</xdr:col>
          <xdr:colOff>304800</xdr:colOff>
          <xdr:row>133</xdr:row>
          <xdr:rowOff>38100</xdr:rowOff>
        </xdr:to>
        <xdr:sp macro="" textlink="">
          <xdr:nvSpPr>
            <xdr:cNvPr id="20009" name="Check Box 553" hidden="1">
              <a:extLst>
                <a:ext uri="{63B3BB69-23CF-44E3-9099-C40C66FF867C}">
                  <a14:compatExt spid="_x0000_s20009"/>
                </a:ext>
                <a:ext uri="{FF2B5EF4-FFF2-40B4-BE49-F238E27FC236}">
                  <a16:creationId xmlns:a16="http://schemas.microsoft.com/office/drawing/2014/main" id="{00000000-0008-0000-0300-00002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132</xdr:row>
          <xdr:rowOff>9525</xdr:rowOff>
        </xdr:from>
        <xdr:to>
          <xdr:col>16</xdr:col>
          <xdr:colOff>142875</xdr:colOff>
          <xdr:row>133</xdr:row>
          <xdr:rowOff>47625</xdr:rowOff>
        </xdr:to>
        <xdr:sp macro="" textlink="">
          <xdr:nvSpPr>
            <xdr:cNvPr id="20010" name="Check Box 554" hidden="1">
              <a:extLst>
                <a:ext uri="{63B3BB69-23CF-44E3-9099-C40C66FF867C}">
                  <a14:compatExt spid="_x0000_s20010"/>
                </a:ext>
                <a:ext uri="{FF2B5EF4-FFF2-40B4-BE49-F238E27FC236}">
                  <a16:creationId xmlns:a16="http://schemas.microsoft.com/office/drawing/2014/main" id="{00000000-0008-0000-0300-00002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132</xdr:row>
          <xdr:rowOff>9525</xdr:rowOff>
        </xdr:from>
        <xdr:to>
          <xdr:col>18</xdr:col>
          <xdr:colOff>161925</xdr:colOff>
          <xdr:row>133</xdr:row>
          <xdr:rowOff>38100</xdr:rowOff>
        </xdr:to>
        <xdr:sp macro="" textlink="">
          <xdr:nvSpPr>
            <xdr:cNvPr id="20011" name="Check Box 555" hidden="1">
              <a:extLst>
                <a:ext uri="{63B3BB69-23CF-44E3-9099-C40C66FF867C}">
                  <a14:compatExt spid="_x0000_s20011"/>
                </a:ext>
                <a:ext uri="{FF2B5EF4-FFF2-40B4-BE49-F238E27FC236}">
                  <a16:creationId xmlns:a16="http://schemas.microsoft.com/office/drawing/2014/main" id="{00000000-0008-0000-0300-00002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132</xdr:row>
          <xdr:rowOff>9525</xdr:rowOff>
        </xdr:from>
        <xdr:to>
          <xdr:col>21</xdr:col>
          <xdr:colOff>285750</xdr:colOff>
          <xdr:row>133</xdr:row>
          <xdr:rowOff>38100</xdr:rowOff>
        </xdr:to>
        <xdr:sp macro="" textlink="">
          <xdr:nvSpPr>
            <xdr:cNvPr id="20012" name="Check Box 556" hidden="1">
              <a:extLst>
                <a:ext uri="{63B3BB69-23CF-44E3-9099-C40C66FF867C}">
                  <a14:compatExt spid="_x0000_s20012"/>
                </a:ext>
                <a:ext uri="{FF2B5EF4-FFF2-40B4-BE49-F238E27FC236}">
                  <a16:creationId xmlns:a16="http://schemas.microsoft.com/office/drawing/2014/main" id="{00000000-0008-0000-0300-00002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148</xdr:row>
          <xdr:rowOff>9525</xdr:rowOff>
        </xdr:from>
        <xdr:to>
          <xdr:col>12</xdr:col>
          <xdr:colOff>304800</xdr:colOff>
          <xdr:row>149</xdr:row>
          <xdr:rowOff>38100</xdr:rowOff>
        </xdr:to>
        <xdr:sp macro="" textlink="">
          <xdr:nvSpPr>
            <xdr:cNvPr id="20020" name="Check Box 564" hidden="1">
              <a:extLst>
                <a:ext uri="{63B3BB69-23CF-44E3-9099-C40C66FF867C}">
                  <a14:compatExt spid="_x0000_s20020"/>
                </a:ext>
                <a:ext uri="{FF2B5EF4-FFF2-40B4-BE49-F238E27FC236}">
                  <a16:creationId xmlns:a16="http://schemas.microsoft.com/office/drawing/2014/main" id="{00000000-0008-0000-0300-00003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148</xdr:row>
          <xdr:rowOff>9525</xdr:rowOff>
        </xdr:from>
        <xdr:to>
          <xdr:col>16</xdr:col>
          <xdr:colOff>142875</xdr:colOff>
          <xdr:row>149</xdr:row>
          <xdr:rowOff>47625</xdr:rowOff>
        </xdr:to>
        <xdr:sp macro="" textlink="">
          <xdr:nvSpPr>
            <xdr:cNvPr id="20021" name="Check Box 565" hidden="1">
              <a:extLst>
                <a:ext uri="{63B3BB69-23CF-44E3-9099-C40C66FF867C}">
                  <a14:compatExt spid="_x0000_s20021"/>
                </a:ext>
                <a:ext uri="{FF2B5EF4-FFF2-40B4-BE49-F238E27FC236}">
                  <a16:creationId xmlns:a16="http://schemas.microsoft.com/office/drawing/2014/main" id="{00000000-0008-0000-0300-00003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148</xdr:row>
          <xdr:rowOff>9525</xdr:rowOff>
        </xdr:from>
        <xdr:to>
          <xdr:col>18</xdr:col>
          <xdr:colOff>161925</xdr:colOff>
          <xdr:row>149</xdr:row>
          <xdr:rowOff>38100</xdr:rowOff>
        </xdr:to>
        <xdr:sp macro="" textlink="">
          <xdr:nvSpPr>
            <xdr:cNvPr id="20022" name="Check Box 566" hidden="1">
              <a:extLst>
                <a:ext uri="{63B3BB69-23CF-44E3-9099-C40C66FF867C}">
                  <a14:compatExt spid="_x0000_s20022"/>
                </a:ext>
                <a:ext uri="{FF2B5EF4-FFF2-40B4-BE49-F238E27FC236}">
                  <a16:creationId xmlns:a16="http://schemas.microsoft.com/office/drawing/2014/main" id="{00000000-0008-0000-0300-00003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148</xdr:row>
          <xdr:rowOff>9525</xdr:rowOff>
        </xdr:from>
        <xdr:to>
          <xdr:col>21</xdr:col>
          <xdr:colOff>285750</xdr:colOff>
          <xdr:row>149</xdr:row>
          <xdr:rowOff>38100</xdr:rowOff>
        </xdr:to>
        <xdr:sp macro="" textlink="">
          <xdr:nvSpPr>
            <xdr:cNvPr id="20023" name="Check Box 567" hidden="1">
              <a:extLst>
                <a:ext uri="{63B3BB69-23CF-44E3-9099-C40C66FF867C}">
                  <a14:compatExt spid="_x0000_s20023"/>
                </a:ext>
                <a:ext uri="{FF2B5EF4-FFF2-40B4-BE49-F238E27FC236}">
                  <a16:creationId xmlns:a16="http://schemas.microsoft.com/office/drawing/2014/main" id="{00000000-0008-0000-0300-00003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148</xdr:row>
          <xdr:rowOff>9525</xdr:rowOff>
        </xdr:from>
        <xdr:to>
          <xdr:col>12</xdr:col>
          <xdr:colOff>304800</xdr:colOff>
          <xdr:row>149</xdr:row>
          <xdr:rowOff>38100</xdr:rowOff>
        </xdr:to>
        <xdr:sp macro="" textlink="">
          <xdr:nvSpPr>
            <xdr:cNvPr id="20024" name="Check Box 568" hidden="1">
              <a:extLst>
                <a:ext uri="{63B3BB69-23CF-44E3-9099-C40C66FF867C}">
                  <a14:compatExt spid="_x0000_s20024"/>
                </a:ext>
                <a:ext uri="{FF2B5EF4-FFF2-40B4-BE49-F238E27FC236}">
                  <a16:creationId xmlns:a16="http://schemas.microsoft.com/office/drawing/2014/main" id="{00000000-0008-0000-0300-00003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148</xdr:row>
          <xdr:rowOff>9525</xdr:rowOff>
        </xdr:from>
        <xdr:to>
          <xdr:col>16</xdr:col>
          <xdr:colOff>142875</xdr:colOff>
          <xdr:row>149</xdr:row>
          <xdr:rowOff>47625</xdr:rowOff>
        </xdr:to>
        <xdr:sp macro="" textlink="">
          <xdr:nvSpPr>
            <xdr:cNvPr id="20025" name="Check Box 569" hidden="1">
              <a:extLst>
                <a:ext uri="{63B3BB69-23CF-44E3-9099-C40C66FF867C}">
                  <a14:compatExt spid="_x0000_s20025"/>
                </a:ext>
                <a:ext uri="{FF2B5EF4-FFF2-40B4-BE49-F238E27FC236}">
                  <a16:creationId xmlns:a16="http://schemas.microsoft.com/office/drawing/2014/main" id="{00000000-0008-0000-0300-00003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148</xdr:row>
          <xdr:rowOff>9525</xdr:rowOff>
        </xdr:from>
        <xdr:to>
          <xdr:col>18</xdr:col>
          <xdr:colOff>161925</xdr:colOff>
          <xdr:row>149</xdr:row>
          <xdr:rowOff>38100</xdr:rowOff>
        </xdr:to>
        <xdr:sp macro="" textlink="">
          <xdr:nvSpPr>
            <xdr:cNvPr id="20026" name="Check Box 570" hidden="1">
              <a:extLst>
                <a:ext uri="{63B3BB69-23CF-44E3-9099-C40C66FF867C}">
                  <a14:compatExt spid="_x0000_s20026"/>
                </a:ext>
                <a:ext uri="{FF2B5EF4-FFF2-40B4-BE49-F238E27FC236}">
                  <a16:creationId xmlns:a16="http://schemas.microsoft.com/office/drawing/2014/main" id="{00000000-0008-0000-0300-00003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148</xdr:row>
          <xdr:rowOff>9525</xdr:rowOff>
        </xdr:from>
        <xdr:to>
          <xdr:col>21</xdr:col>
          <xdr:colOff>285750</xdr:colOff>
          <xdr:row>149</xdr:row>
          <xdr:rowOff>38100</xdr:rowOff>
        </xdr:to>
        <xdr:sp macro="" textlink="">
          <xdr:nvSpPr>
            <xdr:cNvPr id="20027" name="Check Box 571" hidden="1">
              <a:extLst>
                <a:ext uri="{63B3BB69-23CF-44E3-9099-C40C66FF867C}">
                  <a14:compatExt spid="_x0000_s20027"/>
                </a:ext>
                <a:ext uri="{FF2B5EF4-FFF2-40B4-BE49-F238E27FC236}">
                  <a16:creationId xmlns:a16="http://schemas.microsoft.com/office/drawing/2014/main" id="{00000000-0008-0000-0300-00003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148</xdr:row>
          <xdr:rowOff>9525</xdr:rowOff>
        </xdr:from>
        <xdr:to>
          <xdr:col>12</xdr:col>
          <xdr:colOff>304800</xdr:colOff>
          <xdr:row>149</xdr:row>
          <xdr:rowOff>38100</xdr:rowOff>
        </xdr:to>
        <xdr:sp macro="" textlink="">
          <xdr:nvSpPr>
            <xdr:cNvPr id="20028" name="Check Box 572" hidden="1">
              <a:extLst>
                <a:ext uri="{63B3BB69-23CF-44E3-9099-C40C66FF867C}">
                  <a14:compatExt spid="_x0000_s20028"/>
                </a:ext>
                <a:ext uri="{FF2B5EF4-FFF2-40B4-BE49-F238E27FC236}">
                  <a16:creationId xmlns:a16="http://schemas.microsoft.com/office/drawing/2014/main" id="{00000000-0008-0000-0300-00003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148</xdr:row>
          <xdr:rowOff>9525</xdr:rowOff>
        </xdr:from>
        <xdr:to>
          <xdr:col>16</xdr:col>
          <xdr:colOff>142875</xdr:colOff>
          <xdr:row>149</xdr:row>
          <xdr:rowOff>47625</xdr:rowOff>
        </xdr:to>
        <xdr:sp macro="" textlink="">
          <xdr:nvSpPr>
            <xdr:cNvPr id="20029" name="Check Box 573" hidden="1">
              <a:extLst>
                <a:ext uri="{63B3BB69-23CF-44E3-9099-C40C66FF867C}">
                  <a14:compatExt spid="_x0000_s20029"/>
                </a:ext>
                <a:ext uri="{FF2B5EF4-FFF2-40B4-BE49-F238E27FC236}">
                  <a16:creationId xmlns:a16="http://schemas.microsoft.com/office/drawing/2014/main" id="{00000000-0008-0000-0300-00003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148</xdr:row>
          <xdr:rowOff>9525</xdr:rowOff>
        </xdr:from>
        <xdr:to>
          <xdr:col>18</xdr:col>
          <xdr:colOff>161925</xdr:colOff>
          <xdr:row>149</xdr:row>
          <xdr:rowOff>38100</xdr:rowOff>
        </xdr:to>
        <xdr:sp macro="" textlink="">
          <xdr:nvSpPr>
            <xdr:cNvPr id="20030" name="Check Box 574" hidden="1">
              <a:extLst>
                <a:ext uri="{63B3BB69-23CF-44E3-9099-C40C66FF867C}">
                  <a14:compatExt spid="_x0000_s20030"/>
                </a:ext>
                <a:ext uri="{FF2B5EF4-FFF2-40B4-BE49-F238E27FC236}">
                  <a16:creationId xmlns:a16="http://schemas.microsoft.com/office/drawing/2014/main" id="{00000000-0008-0000-0300-00003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148</xdr:row>
          <xdr:rowOff>9525</xdr:rowOff>
        </xdr:from>
        <xdr:to>
          <xdr:col>21</xdr:col>
          <xdr:colOff>285750</xdr:colOff>
          <xdr:row>149</xdr:row>
          <xdr:rowOff>38100</xdr:rowOff>
        </xdr:to>
        <xdr:sp macro="" textlink="">
          <xdr:nvSpPr>
            <xdr:cNvPr id="20031" name="Check Box 575" hidden="1">
              <a:extLst>
                <a:ext uri="{63B3BB69-23CF-44E3-9099-C40C66FF867C}">
                  <a14:compatExt spid="_x0000_s20031"/>
                </a:ext>
                <a:ext uri="{FF2B5EF4-FFF2-40B4-BE49-F238E27FC236}">
                  <a16:creationId xmlns:a16="http://schemas.microsoft.com/office/drawing/2014/main" id="{00000000-0008-0000-0300-00003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148</xdr:row>
          <xdr:rowOff>9525</xdr:rowOff>
        </xdr:from>
        <xdr:to>
          <xdr:col>12</xdr:col>
          <xdr:colOff>304800</xdr:colOff>
          <xdr:row>149</xdr:row>
          <xdr:rowOff>38100</xdr:rowOff>
        </xdr:to>
        <xdr:sp macro="" textlink="">
          <xdr:nvSpPr>
            <xdr:cNvPr id="20032" name="Check Box 576" hidden="1">
              <a:extLst>
                <a:ext uri="{63B3BB69-23CF-44E3-9099-C40C66FF867C}">
                  <a14:compatExt spid="_x0000_s20032"/>
                </a:ext>
                <a:ext uri="{FF2B5EF4-FFF2-40B4-BE49-F238E27FC236}">
                  <a16:creationId xmlns:a16="http://schemas.microsoft.com/office/drawing/2014/main" id="{00000000-0008-0000-0300-00004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148</xdr:row>
          <xdr:rowOff>9525</xdr:rowOff>
        </xdr:from>
        <xdr:to>
          <xdr:col>16</xdr:col>
          <xdr:colOff>142875</xdr:colOff>
          <xdr:row>149</xdr:row>
          <xdr:rowOff>47625</xdr:rowOff>
        </xdr:to>
        <xdr:sp macro="" textlink="">
          <xdr:nvSpPr>
            <xdr:cNvPr id="20033" name="Check Box 577" hidden="1">
              <a:extLst>
                <a:ext uri="{63B3BB69-23CF-44E3-9099-C40C66FF867C}">
                  <a14:compatExt spid="_x0000_s20033"/>
                </a:ext>
                <a:ext uri="{FF2B5EF4-FFF2-40B4-BE49-F238E27FC236}">
                  <a16:creationId xmlns:a16="http://schemas.microsoft.com/office/drawing/2014/main" id="{00000000-0008-0000-0300-00004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148</xdr:row>
          <xdr:rowOff>9525</xdr:rowOff>
        </xdr:from>
        <xdr:to>
          <xdr:col>18</xdr:col>
          <xdr:colOff>161925</xdr:colOff>
          <xdr:row>149</xdr:row>
          <xdr:rowOff>38100</xdr:rowOff>
        </xdr:to>
        <xdr:sp macro="" textlink="">
          <xdr:nvSpPr>
            <xdr:cNvPr id="20034" name="Check Box 578" hidden="1">
              <a:extLst>
                <a:ext uri="{63B3BB69-23CF-44E3-9099-C40C66FF867C}">
                  <a14:compatExt spid="_x0000_s20034"/>
                </a:ext>
                <a:ext uri="{FF2B5EF4-FFF2-40B4-BE49-F238E27FC236}">
                  <a16:creationId xmlns:a16="http://schemas.microsoft.com/office/drawing/2014/main" id="{00000000-0008-0000-0300-00004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148</xdr:row>
          <xdr:rowOff>9525</xdr:rowOff>
        </xdr:from>
        <xdr:to>
          <xdr:col>21</xdr:col>
          <xdr:colOff>285750</xdr:colOff>
          <xdr:row>149</xdr:row>
          <xdr:rowOff>38100</xdr:rowOff>
        </xdr:to>
        <xdr:sp macro="" textlink="">
          <xdr:nvSpPr>
            <xdr:cNvPr id="20035" name="Check Box 579" hidden="1">
              <a:extLst>
                <a:ext uri="{63B3BB69-23CF-44E3-9099-C40C66FF867C}">
                  <a14:compatExt spid="_x0000_s20035"/>
                </a:ext>
                <a:ext uri="{FF2B5EF4-FFF2-40B4-BE49-F238E27FC236}">
                  <a16:creationId xmlns:a16="http://schemas.microsoft.com/office/drawing/2014/main" id="{00000000-0008-0000-0300-00004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148</xdr:row>
          <xdr:rowOff>9525</xdr:rowOff>
        </xdr:from>
        <xdr:to>
          <xdr:col>12</xdr:col>
          <xdr:colOff>304800</xdr:colOff>
          <xdr:row>149</xdr:row>
          <xdr:rowOff>38100</xdr:rowOff>
        </xdr:to>
        <xdr:sp macro="" textlink="">
          <xdr:nvSpPr>
            <xdr:cNvPr id="20036" name="Check Box 580" hidden="1">
              <a:extLst>
                <a:ext uri="{63B3BB69-23CF-44E3-9099-C40C66FF867C}">
                  <a14:compatExt spid="_x0000_s20036"/>
                </a:ext>
                <a:ext uri="{FF2B5EF4-FFF2-40B4-BE49-F238E27FC236}">
                  <a16:creationId xmlns:a16="http://schemas.microsoft.com/office/drawing/2014/main" id="{00000000-0008-0000-0300-00004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148</xdr:row>
          <xdr:rowOff>9525</xdr:rowOff>
        </xdr:from>
        <xdr:to>
          <xdr:col>16</xdr:col>
          <xdr:colOff>142875</xdr:colOff>
          <xdr:row>149</xdr:row>
          <xdr:rowOff>47625</xdr:rowOff>
        </xdr:to>
        <xdr:sp macro="" textlink="">
          <xdr:nvSpPr>
            <xdr:cNvPr id="20037" name="Check Box 581" hidden="1">
              <a:extLst>
                <a:ext uri="{63B3BB69-23CF-44E3-9099-C40C66FF867C}">
                  <a14:compatExt spid="_x0000_s20037"/>
                </a:ext>
                <a:ext uri="{FF2B5EF4-FFF2-40B4-BE49-F238E27FC236}">
                  <a16:creationId xmlns:a16="http://schemas.microsoft.com/office/drawing/2014/main" id="{00000000-0008-0000-0300-00004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148</xdr:row>
          <xdr:rowOff>9525</xdr:rowOff>
        </xdr:from>
        <xdr:to>
          <xdr:col>18</xdr:col>
          <xdr:colOff>161925</xdr:colOff>
          <xdr:row>149</xdr:row>
          <xdr:rowOff>38100</xdr:rowOff>
        </xdr:to>
        <xdr:sp macro="" textlink="">
          <xdr:nvSpPr>
            <xdr:cNvPr id="20038" name="Check Box 582" hidden="1">
              <a:extLst>
                <a:ext uri="{63B3BB69-23CF-44E3-9099-C40C66FF867C}">
                  <a14:compatExt spid="_x0000_s20038"/>
                </a:ext>
                <a:ext uri="{FF2B5EF4-FFF2-40B4-BE49-F238E27FC236}">
                  <a16:creationId xmlns:a16="http://schemas.microsoft.com/office/drawing/2014/main" id="{00000000-0008-0000-0300-00004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148</xdr:row>
          <xdr:rowOff>9525</xdr:rowOff>
        </xdr:from>
        <xdr:to>
          <xdr:col>21</xdr:col>
          <xdr:colOff>285750</xdr:colOff>
          <xdr:row>149</xdr:row>
          <xdr:rowOff>38100</xdr:rowOff>
        </xdr:to>
        <xdr:sp macro="" textlink="">
          <xdr:nvSpPr>
            <xdr:cNvPr id="20039" name="Check Box 583" hidden="1">
              <a:extLst>
                <a:ext uri="{63B3BB69-23CF-44E3-9099-C40C66FF867C}">
                  <a14:compatExt spid="_x0000_s20039"/>
                </a:ext>
                <a:ext uri="{FF2B5EF4-FFF2-40B4-BE49-F238E27FC236}">
                  <a16:creationId xmlns:a16="http://schemas.microsoft.com/office/drawing/2014/main" id="{00000000-0008-0000-0300-00004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148</xdr:row>
          <xdr:rowOff>9525</xdr:rowOff>
        </xdr:from>
        <xdr:to>
          <xdr:col>12</xdr:col>
          <xdr:colOff>304800</xdr:colOff>
          <xdr:row>149</xdr:row>
          <xdr:rowOff>38100</xdr:rowOff>
        </xdr:to>
        <xdr:sp macro="" textlink="">
          <xdr:nvSpPr>
            <xdr:cNvPr id="20040" name="Check Box 584" hidden="1">
              <a:extLst>
                <a:ext uri="{63B3BB69-23CF-44E3-9099-C40C66FF867C}">
                  <a14:compatExt spid="_x0000_s20040"/>
                </a:ext>
                <a:ext uri="{FF2B5EF4-FFF2-40B4-BE49-F238E27FC236}">
                  <a16:creationId xmlns:a16="http://schemas.microsoft.com/office/drawing/2014/main" id="{00000000-0008-0000-0300-00004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148</xdr:row>
          <xdr:rowOff>9525</xdr:rowOff>
        </xdr:from>
        <xdr:to>
          <xdr:col>16</xdr:col>
          <xdr:colOff>142875</xdr:colOff>
          <xdr:row>149</xdr:row>
          <xdr:rowOff>47625</xdr:rowOff>
        </xdr:to>
        <xdr:sp macro="" textlink="">
          <xdr:nvSpPr>
            <xdr:cNvPr id="20041" name="Check Box 585" hidden="1">
              <a:extLst>
                <a:ext uri="{63B3BB69-23CF-44E3-9099-C40C66FF867C}">
                  <a14:compatExt spid="_x0000_s20041"/>
                </a:ext>
                <a:ext uri="{FF2B5EF4-FFF2-40B4-BE49-F238E27FC236}">
                  <a16:creationId xmlns:a16="http://schemas.microsoft.com/office/drawing/2014/main" id="{00000000-0008-0000-0300-00004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148</xdr:row>
          <xdr:rowOff>9525</xdr:rowOff>
        </xdr:from>
        <xdr:to>
          <xdr:col>18</xdr:col>
          <xdr:colOff>161925</xdr:colOff>
          <xdr:row>149</xdr:row>
          <xdr:rowOff>38100</xdr:rowOff>
        </xdr:to>
        <xdr:sp macro="" textlink="">
          <xdr:nvSpPr>
            <xdr:cNvPr id="20042" name="Check Box 586" hidden="1">
              <a:extLst>
                <a:ext uri="{63B3BB69-23CF-44E3-9099-C40C66FF867C}">
                  <a14:compatExt spid="_x0000_s20042"/>
                </a:ext>
                <a:ext uri="{FF2B5EF4-FFF2-40B4-BE49-F238E27FC236}">
                  <a16:creationId xmlns:a16="http://schemas.microsoft.com/office/drawing/2014/main" id="{00000000-0008-0000-0300-00004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148</xdr:row>
          <xdr:rowOff>9525</xdr:rowOff>
        </xdr:from>
        <xdr:to>
          <xdr:col>21</xdr:col>
          <xdr:colOff>285750</xdr:colOff>
          <xdr:row>149</xdr:row>
          <xdr:rowOff>38100</xdr:rowOff>
        </xdr:to>
        <xdr:sp macro="" textlink="">
          <xdr:nvSpPr>
            <xdr:cNvPr id="20043" name="Check Box 587" hidden="1">
              <a:extLst>
                <a:ext uri="{63B3BB69-23CF-44E3-9099-C40C66FF867C}">
                  <a14:compatExt spid="_x0000_s20043"/>
                </a:ext>
                <a:ext uri="{FF2B5EF4-FFF2-40B4-BE49-F238E27FC236}">
                  <a16:creationId xmlns:a16="http://schemas.microsoft.com/office/drawing/2014/main" id="{00000000-0008-0000-0300-00004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148</xdr:row>
          <xdr:rowOff>9525</xdr:rowOff>
        </xdr:from>
        <xdr:to>
          <xdr:col>12</xdr:col>
          <xdr:colOff>304800</xdr:colOff>
          <xdr:row>149</xdr:row>
          <xdr:rowOff>38100</xdr:rowOff>
        </xdr:to>
        <xdr:sp macro="" textlink="">
          <xdr:nvSpPr>
            <xdr:cNvPr id="20044" name="Check Box 588" hidden="1">
              <a:extLst>
                <a:ext uri="{63B3BB69-23CF-44E3-9099-C40C66FF867C}">
                  <a14:compatExt spid="_x0000_s20044"/>
                </a:ext>
                <a:ext uri="{FF2B5EF4-FFF2-40B4-BE49-F238E27FC236}">
                  <a16:creationId xmlns:a16="http://schemas.microsoft.com/office/drawing/2014/main" id="{00000000-0008-0000-0300-00004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148</xdr:row>
          <xdr:rowOff>9525</xdr:rowOff>
        </xdr:from>
        <xdr:to>
          <xdr:col>16</xdr:col>
          <xdr:colOff>142875</xdr:colOff>
          <xdr:row>149</xdr:row>
          <xdr:rowOff>47625</xdr:rowOff>
        </xdr:to>
        <xdr:sp macro="" textlink="">
          <xdr:nvSpPr>
            <xdr:cNvPr id="20045" name="Check Box 589" hidden="1">
              <a:extLst>
                <a:ext uri="{63B3BB69-23CF-44E3-9099-C40C66FF867C}">
                  <a14:compatExt spid="_x0000_s20045"/>
                </a:ext>
                <a:ext uri="{FF2B5EF4-FFF2-40B4-BE49-F238E27FC236}">
                  <a16:creationId xmlns:a16="http://schemas.microsoft.com/office/drawing/2014/main" id="{00000000-0008-0000-0300-00004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148</xdr:row>
          <xdr:rowOff>9525</xdr:rowOff>
        </xdr:from>
        <xdr:to>
          <xdr:col>18</xdr:col>
          <xdr:colOff>161925</xdr:colOff>
          <xdr:row>149</xdr:row>
          <xdr:rowOff>38100</xdr:rowOff>
        </xdr:to>
        <xdr:sp macro="" textlink="">
          <xdr:nvSpPr>
            <xdr:cNvPr id="20046" name="Check Box 590" hidden="1">
              <a:extLst>
                <a:ext uri="{63B3BB69-23CF-44E3-9099-C40C66FF867C}">
                  <a14:compatExt spid="_x0000_s20046"/>
                </a:ext>
                <a:ext uri="{FF2B5EF4-FFF2-40B4-BE49-F238E27FC236}">
                  <a16:creationId xmlns:a16="http://schemas.microsoft.com/office/drawing/2014/main" id="{00000000-0008-0000-0300-00004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148</xdr:row>
          <xdr:rowOff>9525</xdr:rowOff>
        </xdr:from>
        <xdr:to>
          <xdr:col>21</xdr:col>
          <xdr:colOff>285750</xdr:colOff>
          <xdr:row>149</xdr:row>
          <xdr:rowOff>38100</xdr:rowOff>
        </xdr:to>
        <xdr:sp macro="" textlink="">
          <xdr:nvSpPr>
            <xdr:cNvPr id="20047" name="Check Box 591" hidden="1">
              <a:extLst>
                <a:ext uri="{63B3BB69-23CF-44E3-9099-C40C66FF867C}">
                  <a14:compatExt spid="_x0000_s20047"/>
                </a:ext>
                <a:ext uri="{FF2B5EF4-FFF2-40B4-BE49-F238E27FC236}">
                  <a16:creationId xmlns:a16="http://schemas.microsoft.com/office/drawing/2014/main" id="{00000000-0008-0000-0300-00004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148</xdr:row>
          <xdr:rowOff>9525</xdr:rowOff>
        </xdr:from>
        <xdr:to>
          <xdr:col>12</xdr:col>
          <xdr:colOff>304800</xdr:colOff>
          <xdr:row>149</xdr:row>
          <xdr:rowOff>38100</xdr:rowOff>
        </xdr:to>
        <xdr:sp macro="" textlink="">
          <xdr:nvSpPr>
            <xdr:cNvPr id="20048" name="Check Box 592" hidden="1">
              <a:extLst>
                <a:ext uri="{63B3BB69-23CF-44E3-9099-C40C66FF867C}">
                  <a14:compatExt spid="_x0000_s20048"/>
                </a:ext>
                <a:ext uri="{FF2B5EF4-FFF2-40B4-BE49-F238E27FC236}">
                  <a16:creationId xmlns:a16="http://schemas.microsoft.com/office/drawing/2014/main" id="{00000000-0008-0000-0300-00005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148</xdr:row>
          <xdr:rowOff>9525</xdr:rowOff>
        </xdr:from>
        <xdr:to>
          <xdr:col>16</xdr:col>
          <xdr:colOff>142875</xdr:colOff>
          <xdr:row>149</xdr:row>
          <xdr:rowOff>47625</xdr:rowOff>
        </xdr:to>
        <xdr:sp macro="" textlink="">
          <xdr:nvSpPr>
            <xdr:cNvPr id="20049" name="Check Box 593" hidden="1">
              <a:extLst>
                <a:ext uri="{63B3BB69-23CF-44E3-9099-C40C66FF867C}">
                  <a14:compatExt spid="_x0000_s20049"/>
                </a:ext>
                <a:ext uri="{FF2B5EF4-FFF2-40B4-BE49-F238E27FC236}">
                  <a16:creationId xmlns:a16="http://schemas.microsoft.com/office/drawing/2014/main" id="{00000000-0008-0000-0300-00005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148</xdr:row>
          <xdr:rowOff>9525</xdr:rowOff>
        </xdr:from>
        <xdr:to>
          <xdr:col>18</xdr:col>
          <xdr:colOff>161925</xdr:colOff>
          <xdr:row>149</xdr:row>
          <xdr:rowOff>38100</xdr:rowOff>
        </xdr:to>
        <xdr:sp macro="" textlink="">
          <xdr:nvSpPr>
            <xdr:cNvPr id="20050" name="Check Box 594" hidden="1">
              <a:extLst>
                <a:ext uri="{63B3BB69-23CF-44E3-9099-C40C66FF867C}">
                  <a14:compatExt spid="_x0000_s20050"/>
                </a:ext>
                <a:ext uri="{FF2B5EF4-FFF2-40B4-BE49-F238E27FC236}">
                  <a16:creationId xmlns:a16="http://schemas.microsoft.com/office/drawing/2014/main" id="{00000000-0008-0000-0300-00005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148</xdr:row>
          <xdr:rowOff>9525</xdr:rowOff>
        </xdr:from>
        <xdr:to>
          <xdr:col>21</xdr:col>
          <xdr:colOff>285750</xdr:colOff>
          <xdr:row>149</xdr:row>
          <xdr:rowOff>38100</xdr:rowOff>
        </xdr:to>
        <xdr:sp macro="" textlink="">
          <xdr:nvSpPr>
            <xdr:cNvPr id="20051" name="Check Box 595" hidden="1">
              <a:extLst>
                <a:ext uri="{63B3BB69-23CF-44E3-9099-C40C66FF867C}">
                  <a14:compatExt spid="_x0000_s20051"/>
                </a:ext>
                <a:ext uri="{FF2B5EF4-FFF2-40B4-BE49-F238E27FC236}">
                  <a16:creationId xmlns:a16="http://schemas.microsoft.com/office/drawing/2014/main" id="{00000000-0008-0000-0300-00005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170</xdr:row>
          <xdr:rowOff>9525</xdr:rowOff>
        </xdr:from>
        <xdr:to>
          <xdr:col>12</xdr:col>
          <xdr:colOff>304800</xdr:colOff>
          <xdr:row>171</xdr:row>
          <xdr:rowOff>38100</xdr:rowOff>
        </xdr:to>
        <xdr:sp macro="" textlink="">
          <xdr:nvSpPr>
            <xdr:cNvPr id="20059" name="Check Box 603" hidden="1">
              <a:extLst>
                <a:ext uri="{63B3BB69-23CF-44E3-9099-C40C66FF867C}">
                  <a14:compatExt spid="_x0000_s20059"/>
                </a:ext>
                <a:ext uri="{FF2B5EF4-FFF2-40B4-BE49-F238E27FC236}">
                  <a16:creationId xmlns:a16="http://schemas.microsoft.com/office/drawing/2014/main" id="{00000000-0008-0000-0300-00005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170</xdr:row>
          <xdr:rowOff>9525</xdr:rowOff>
        </xdr:from>
        <xdr:to>
          <xdr:col>16</xdr:col>
          <xdr:colOff>142875</xdr:colOff>
          <xdr:row>171</xdr:row>
          <xdr:rowOff>47625</xdr:rowOff>
        </xdr:to>
        <xdr:sp macro="" textlink="">
          <xdr:nvSpPr>
            <xdr:cNvPr id="20060" name="Check Box 604" hidden="1">
              <a:extLst>
                <a:ext uri="{63B3BB69-23CF-44E3-9099-C40C66FF867C}">
                  <a14:compatExt spid="_x0000_s20060"/>
                </a:ext>
                <a:ext uri="{FF2B5EF4-FFF2-40B4-BE49-F238E27FC236}">
                  <a16:creationId xmlns:a16="http://schemas.microsoft.com/office/drawing/2014/main" id="{00000000-0008-0000-0300-00005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170</xdr:row>
          <xdr:rowOff>9525</xdr:rowOff>
        </xdr:from>
        <xdr:to>
          <xdr:col>18</xdr:col>
          <xdr:colOff>161925</xdr:colOff>
          <xdr:row>171</xdr:row>
          <xdr:rowOff>38100</xdr:rowOff>
        </xdr:to>
        <xdr:sp macro="" textlink="">
          <xdr:nvSpPr>
            <xdr:cNvPr id="20061" name="Check Box 605" hidden="1">
              <a:extLst>
                <a:ext uri="{63B3BB69-23CF-44E3-9099-C40C66FF867C}">
                  <a14:compatExt spid="_x0000_s20061"/>
                </a:ext>
                <a:ext uri="{FF2B5EF4-FFF2-40B4-BE49-F238E27FC236}">
                  <a16:creationId xmlns:a16="http://schemas.microsoft.com/office/drawing/2014/main" id="{00000000-0008-0000-0300-00005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170</xdr:row>
          <xdr:rowOff>9525</xdr:rowOff>
        </xdr:from>
        <xdr:to>
          <xdr:col>21</xdr:col>
          <xdr:colOff>285750</xdr:colOff>
          <xdr:row>171</xdr:row>
          <xdr:rowOff>38100</xdr:rowOff>
        </xdr:to>
        <xdr:sp macro="" textlink="">
          <xdr:nvSpPr>
            <xdr:cNvPr id="20062" name="Check Box 606" hidden="1">
              <a:extLst>
                <a:ext uri="{63B3BB69-23CF-44E3-9099-C40C66FF867C}">
                  <a14:compatExt spid="_x0000_s20062"/>
                </a:ext>
                <a:ext uri="{FF2B5EF4-FFF2-40B4-BE49-F238E27FC236}">
                  <a16:creationId xmlns:a16="http://schemas.microsoft.com/office/drawing/2014/main" id="{00000000-0008-0000-0300-00005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170</xdr:row>
          <xdr:rowOff>9525</xdr:rowOff>
        </xdr:from>
        <xdr:to>
          <xdr:col>12</xdr:col>
          <xdr:colOff>304800</xdr:colOff>
          <xdr:row>171</xdr:row>
          <xdr:rowOff>38100</xdr:rowOff>
        </xdr:to>
        <xdr:sp macro="" textlink="">
          <xdr:nvSpPr>
            <xdr:cNvPr id="20063" name="Check Box 607" hidden="1">
              <a:extLst>
                <a:ext uri="{63B3BB69-23CF-44E3-9099-C40C66FF867C}">
                  <a14:compatExt spid="_x0000_s20063"/>
                </a:ext>
                <a:ext uri="{FF2B5EF4-FFF2-40B4-BE49-F238E27FC236}">
                  <a16:creationId xmlns:a16="http://schemas.microsoft.com/office/drawing/2014/main" id="{00000000-0008-0000-0300-00005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170</xdr:row>
          <xdr:rowOff>9525</xdr:rowOff>
        </xdr:from>
        <xdr:to>
          <xdr:col>16</xdr:col>
          <xdr:colOff>142875</xdr:colOff>
          <xdr:row>171</xdr:row>
          <xdr:rowOff>47625</xdr:rowOff>
        </xdr:to>
        <xdr:sp macro="" textlink="">
          <xdr:nvSpPr>
            <xdr:cNvPr id="20064" name="Check Box 608" hidden="1">
              <a:extLst>
                <a:ext uri="{63B3BB69-23CF-44E3-9099-C40C66FF867C}">
                  <a14:compatExt spid="_x0000_s20064"/>
                </a:ext>
                <a:ext uri="{FF2B5EF4-FFF2-40B4-BE49-F238E27FC236}">
                  <a16:creationId xmlns:a16="http://schemas.microsoft.com/office/drawing/2014/main" id="{00000000-0008-0000-0300-00006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170</xdr:row>
          <xdr:rowOff>9525</xdr:rowOff>
        </xdr:from>
        <xdr:to>
          <xdr:col>18</xdr:col>
          <xdr:colOff>161925</xdr:colOff>
          <xdr:row>171</xdr:row>
          <xdr:rowOff>38100</xdr:rowOff>
        </xdr:to>
        <xdr:sp macro="" textlink="">
          <xdr:nvSpPr>
            <xdr:cNvPr id="20065" name="Check Box 609" hidden="1">
              <a:extLst>
                <a:ext uri="{63B3BB69-23CF-44E3-9099-C40C66FF867C}">
                  <a14:compatExt spid="_x0000_s20065"/>
                </a:ext>
                <a:ext uri="{FF2B5EF4-FFF2-40B4-BE49-F238E27FC236}">
                  <a16:creationId xmlns:a16="http://schemas.microsoft.com/office/drawing/2014/main" id="{00000000-0008-0000-0300-00006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170</xdr:row>
          <xdr:rowOff>9525</xdr:rowOff>
        </xdr:from>
        <xdr:to>
          <xdr:col>21</xdr:col>
          <xdr:colOff>285750</xdr:colOff>
          <xdr:row>171</xdr:row>
          <xdr:rowOff>38100</xdr:rowOff>
        </xdr:to>
        <xdr:sp macro="" textlink="">
          <xdr:nvSpPr>
            <xdr:cNvPr id="20066" name="Check Box 610" hidden="1">
              <a:extLst>
                <a:ext uri="{63B3BB69-23CF-44E3-9099-C40C66FF867C}">
                  <a14:compatExt spid="_x0000_s20066"/>
                </a:ext>
                <a:ext uri="{FF2B5EF4-FFF2-40B4-BE49-F238E27FC236}">
                  <a16:creationId xmlns:a16="http://schemas.microsoft.com/office/drawing/2014/main" id="{00000000-0008-0000-0300-00006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170</xdr:row>
          <xdr:rowOff>9525</xdr:rowOff>
        </xdr:from>
        <xdr:to>
          <xdr:col>12</xdr:col>
          <xdr:colOff>304800</xdr:colOff>
          <xdr:row>171</xdr:row>
          <xdr:rowOff>38100</xdr:rowOff>
        </xdr:to>
        <xdr:sp macro="" textlink="">
          <xdr:nvSpPr>
            <xdr:cNvPr id="20067" name="Check Box 611" hidden="1">
              <a:extLst>
                <a:ext uri="{63B3BB69-23CF-44E3-9099-C40C66FF867C}">
                  <a14:compatExt spid="_x0000_s20067"/>
                </a:ext>
                <a:ext uri="{FF2B5EF4-FFF2-40B4-BE49-F238E27FC236}">
                  <a16:creationId xmlns:a16="http://schemas.microsoft.com/office/drawing/2014/main" id="{00000000-0008-0000-0300-00006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170</xdr:row>
          <xdr:rowOff>9525</xdr:rowOff>
        </xdr:from>
        <xdr:to>
          <xdr:col>16</xdr:col>
          <xdr:colOff>142875</xdr:colOff>
          <xdr:row>171</xdr:row>
          <xdr:rowOff>47625</xdr:rowOff>
        </xdr:to>
        <xdr:sp macro="" textlink="">
          <xdr:nvSpPr>
            <xdr:cNvPr id="20068" name="Check Box 612" hidden="1">
              <a:extLst>
                <a:ext uri="{63B3BB69-23CF-44E3-9099-C40C66FF867C}">
                  <a14:compatExt spid="_x0000_s20068"/>
                </a:ext>
                <a:ext uri="{FF2B5EF4-FFF2-40B4-BE49-F238E27FC236}">
                  <a16:creationId xmlns:a16="http://schemas.microsoft.com/office/drawing/2014/main" id="{00000000-0008-0000-0300-00006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170</xdr:row>
          <xdr:rowOff>9525</xdr:rowOff>
        </xdr:from>
        <xdr:to>
          <xdr:col>18</xdr:col>
          <xdr:colOff>161925</xdr:colOff>
          <xdr:row>171</xdr:row>
          <xdr:rowOff>38100</xdr:rowOff>
        </xdr:to>
        <xdr:sp macro="" textlink="">
          <xdr:nvSpPr>
            <xdr:cNvPr id="20069" name="Check Box 613" hidden="1">
              <a:extLst>
                <a:ext uri="{63B3BB69-23CF-44E3-9099-C40C66FF867C}">
                  <a14:compatExt spid="_x0000_s20069"/>
                </a:ext>
                <a:ext uri="{FF2B5EF4-FFF2-40B4-BE49-F238E27FC236}">
                  <a16:creationId xmlns:a16="http://schemas.microsoft.com/office/drawing/2014/main" id="{00000000-0008-0000-0300-00006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170</xdr:row>
          <xdr:rowOff>9525</xdr:rowOff>
        </xdr:from>
        <xdr:to>
          <xdr:col>21</xdr:col>
          <xdr:colOff>285750</xdr:colOff>
          <xdr:row>171</xdr:row>
          <xdr:rowOff>38100</xdr:rowOff>
        </xdr:to>
        <xdr:sp macro="" textlink="">
          <xdr:nvSpPr>
            <xdr:cNvPr id="20070" name="Check Box 614" hidden="1">
              <a:extLst>
                <a:ext uri="{63B3BB69-23CF-44E3-9099-C40C66FF867C}">
                  <a14:compatExt spid="_x0000_s20070"/>
                </a:ext>
                <a:ext uri="{FF2B5EF4-FFF2-40B4-BE49-F238E27FC236}">
                  <a16:creationId xmlns:a16="http://schemas.microsoft.com/office/drawing/2014/main" id="{00000000-0008-0000-0300-00006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170</xdr:row>
          <xdr:rowOff>9525</xdr:rowOff>
        </xdr:from>
        <xdr:to>
          <xdr:col>12</xdr:col>
          <xdr:colOff>304800</xdr:colOff>
          <xdr:row>171</xdr:row>
          <xdr:rowOff>38100</xdr:rowOff>
        </xdr:to>
        <xdr:sp macro="" textlink="">
          <xdr:nvSpPr>
            <xdr:cNvPr id="20071" name="Check Box 615" hidden="1">
              <a:extLst>
                <a:ext uri="{63B3BB69-23CF-44E3-9099-C40C66FF867C}">
                  <a14:compatExt spid="_x0000_s20071"/>
                </a:ext>
                <a:ext uri="{FF2B5EF4-FFF2-40B4-BE49-F238E27FC236}">
                  <a16:creationId xmlns:a16="http://schemas.microsoft.com/office/drawing/2014/main" id="{00000000-0008-0000-0300-00006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170</xdr:row>
          <xdr:rowOff>9525</xdr:rowOff>
        </xdr:from>
        <xdr:to>
          <xdr:col>16</xdr:col>
          <xdr:colOff>142875</xdr:colOff>
          <xdr:row>171</xdr:row>
          <xdr:rowOff>47625</xdr:rowOff>
        </xdr:to>
        <xdr:sp macro="" textlink="">
          <xdr:nvSpPr>
            <xdr:cNvPr id="20072" name="Check Box 616" hidden="1">
              <a:extLst>
                <a:ext uri="{63B3BB69-23CF-44E3-9099-C40C66FF867C}">
                  <a14:compatExt spid="_x0000_s20072"/>
                </a:ext>
                <a:ext uri="{FF2B5EF4-FFF2-40B4-BE49-F238E27FC236}">
                  <a16:creationId xmlns:a16="http://schemas.microsoft.com/office/drawing/2014/main" id="{00000000-0008-0000-0300-00006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170</xdr:row>
          <xdr:rowOff>9525</xdr:rowOff>
        </xdr:from>
        <xdr:to>
          <xdr:col>18</xdr:col>
          <xdr:colOff>161925</xdr:colOff>
          <xdr:row>171</xdr:row>
          <xdr:rowOff>38100</xdr:rowOff>
        </xdr:to>
        <xdr:sp macro="" textlink="">
          <xdr:nvSpPr>
            <xdr:cNvPr id="20073" name="Check Box 617" hidden="1">
              <a:extLst>
                <a:ext uri="{63B3BB69-23CF-44E3-9099-C40C66FF867C}">
                  <a14:compatExt spid="_x0000_s20073"/>
                </a:ext>
                <a:ext uri="{FF2B5EF4-FFF2-40B4-BE49-F238E27FC236}">
                  <a16:creationId xmlns:a16="http://schemas.microsoft.com/office/drawing/2014/main" id="{00000000-0008-0000-0300-00006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170</xdr:row>
          <xdr:rowOff>9525</xdr:rowOff>
        </xdr:from>
        <xdr:to>
          <xdr:col>21</xdr:col>
          <xdr:colOff>285750</xdr:colOff>
          <xdr:row>171</xdr:row>
          <xdr:rowOff>38100</xdr:rowOff>
        </xdr:to>
        <xdr:sp macro="" textlink="">
          <xdr:nvSpPr>
            <xdr:cNvPr id="20074" name="Check Box 618" hidden="1">
              <a:extLst>
                <a:ext uri="{63B3BB69-23CF-44E3-9099-C40C66FF867C}">
                  <a14:compatExt spid="_x0000_s20074"/>
                </a:ext>
                <a:ext uri="{FF2B5EF4-FFF2-40B4-BE49-F238E27FC236}">
                  <a16:creationId xmlns:a16="http://schemas.microsoft.com/office/drawing/2014/main" id="{00000000-0008-0000-0300-00006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170</xdr:row>
          <xdr:rowOff>9525</xdr:rowOff>
        </xdr:from>
        <xdr:to>
          <xdr:col>12</xdr:col>
          <xdr:colOff>304800</xdr:colOff>
          <xdr:row>171</xdr:row>
          <xdr:rowOff>38100</xdr:rowOff>
        </xdr:to>
        <xdr:sp macro="" textlink="">
          <xdr:nvSpPr>
            <xdr:cNvPr id="20075" name="Check Box 619" hidden="1">
              <a:extLst>
                <a:ext uri="{63B3BB69-23CF-44E3-9099-C40C66FF867C}">
                  <a14:compatExt spid="_x0000_s20075"/>
                </a:ext>
                <a:ext uri="{FF2B5EF4-FFF2-40B4-BE49-F238E27FC236}">
                  <a16:creationId xmlns:a16="http://schemas.microsoft.com/office/drawing/2014/main" id="{00000000-0008-0000-0300-00006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170</xdr:row>
          <xdr:rowOff>9525</xdr:rowOff>
        </xdr:from>
        <xdr:to>
          <xdr:col>16</xdr:col>
          <xdr:colOff>142875</xdr:colOff>
          <xdr:row>171</xdr:row>
          <xdr:rowOff>47625</xdr:rowOff>
        </xdr:to>
        <xdr:sp macro="" textlink="">
          <xdr:nvSpPr>
            <xdr:cNvPr id="20076" name="Check Box 620" hidden="1">
              <a:extLst>
                <a:ext uri="{63B3BB69-23CF-44E3-9099-C40C66FF867C}">
                  <a14:compatExt spid="_x0000_s20076"/>
                </a:ext>
                <a:ext uri="{FF2B5EF4-FFF2-40B4-BE49-F238E27FC236}">
                  <a16:creationId xmlns:a16="http://schemas.microsoft.com/office/drawing/2014/main" id="{00000000-0008-0000-0300-00006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170</xdr:row>
          <xdr:rowOff>9525</xdr:rowOff>
        </xdr:from>
        <xdr:to>
          <xdr:col>18</xdr:col>
          <xdr:colOff>161925</xdr:colOff>
          <xdr:row>171</xdr:row>
          <xdr:rowOff>38100</xdr:rowOff>
        </xdr:to>
        <xdr:sp macro="" textlink="">
          <xdr:nvSpPr>
            <xdr:cNvPr id="20077" name="Check Box 621" hidden="1">
              <a:extLst>
                <a:ext uri="{63B3BB69-23CF-44E3-9099-C40C66FF867C}">
                  <a14:compatExt spid="_x0000_s20077"/>
                </a:ext>
                <a:ext uri="{FF2B5EF4-FFF2-40B4-BE49-F238E27FC236}">
                  <a16:creationId xmlns:a16="http://schemas.microsoft.com/office/drawing/2014/main" id="{00000000-0008-0000-0300-00006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170</xdr:row>
          <xdr:rowOff>9525</xdr:rowOff>
        </xdr:from>
        <xdr:to>
          <xdr:col>21</xdr:col>
          <xdr:colOff>285750</xdr:colOff>
          <xdr:row>171</xdr:row>
          <xdr:rowOff>38100</xdr:rowOff>
        </xdr:to>
        <xdr:sp macro="" textlink="">
          <xdr:nvSpPr>
            <xdr:cNvPr id="20078" name="Check Box 622" hidden="1">
              <a:extLst>
                <a:ext uri="{63B3BB69-23CF-44E3-9099-C40C66FF867C}">
                  <a14:compatExt spid="_x0000_s20078"/>
                </a:ext>
                <a:ext uri="{FF2B5EF4-FFF2-40B4-BE49-F238E27FC236}">
                  <a16:creationId xmlns:a16="http://schemas.microsoft.com/office/drawing/2014/main" id="{00000000-0008-0000-0300-00006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170</xdr:row>
          <xdr:rowOff>9525</xdr:rowOff>
        </xdr:from>
        <xdr:to>
          <xdr:col>12</xdr:col>
          <xdr:colOff>304800</xdr:colOff>
          <xdr:row>171</xdr:row>
          <xdr:rowOff>38100</xdr:rowOff>
        </xdr:to>
        <xdr:sp macro="" textlink="">
          <xdr:nvSpPr>
            <xdr:cNvPr id="20079" name="Check Box 623" hidden="1">
              <a:extLst>
                <a:ext uri="{63B3BB69-23CF-44E3-9099-C40C66FF867C}">
                  <a14:compatExt spid="_x0000_s20079"/>
                </a:ext>
                <a:ext uri="{FF2B5EF4-FFF2-40B4-BE49-F238E27FC236}">
                  <a16:creationId xmlns:a16="http://schemas.microsoft.com/office/drawing/2014/main" id="{00000000-0008-0000-0300-00006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170</xdr:row>
          <xdr:rowOff>9525</xdr:rowOff>
        </xdr:from>
        <xdr:to>
          <xdr:col>16</xdr:col>
          <xdr:colOff>142875</xdr:colOff>
          <xdr:row>171</xdr:row>
          <xdr:rowOff>47625</xdr:rowOff>
        </xdr:to>
        <xdr:sp macro="" textlink="">
          <xdr:nvSpPr>
            <xdr:cNvPr id="20080" name="Check Box 624" hidden="1">
              <a:extLst>
                <a:ext uri="{63B3BB69-23CF-44E3-9099-C40C66FF867C}">
                  <a14:compatExt spid="_x0000_s20080"/>
                </a:ext>
                <a:ext uri="{FF2B5EF4-FFF2-40B4-BE49-F238E27FC236}">
                  <a16:creationId xmlns:a16="http://schemas.microsoft.com/office/drawing/2014/main" id="{00000000-0008-0000-0300-00007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170</xdr:row>
          <xdr:rowOff>9525</xdr:rowOff>
        </xdr:from>
        <xdr:to>
          <xdr:col>18</xdr:col>
          <xdr:colOff>161925</xdr:colOff>
          <xdr:row>171</xdr:row>
          <xdr:rowOff>38100</xdr:rowOff>
        </xdr:to>
        <xdr:sp macro="" textlink="">
          <xdr:nvSpPr>
            <xdr:cNvPr id="20081" name="Check Box 625" hidden="1">
              <a:extLst>
                <a:ext uri="{63B3BB69-23CF-44E3-9099-C40C66FF867C}">
                  <a14:compatExt spid="_x0000_s20081"/>
                </a:ext>
                <a:ext uri="{FF2B5EF4-FFF2-40B4-BE49-F238E27FC236}">
                  <a16:creationId xmlns:a16="http://schemas.microsoft.com/office/drawing/2014/main" id="{00000000-0008-0000-0300-00007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170</xdr:row>
          <xdr:rowOff>9525</xdr:rowOff>
        </xdr:from>
        <xdr:to>
          <xdr:col>21</xdr:col>
          <xdr:colOff>285750</xdr:colOff>
          <xdr:row>171</xdr:row>
          <xdr:rowOff>38100</xdr:rowOff>
        </xdr:to>
        <xdr:sp macro="" textlink="">
          <xdr:nvSpPr>
            <xdr:cNvPr id="20082" name="Check Box 626" hidden="1">
              <a:extLst>
                <a:ext uri="{63B3BB69-23CF-44E3-9099-C40C66FF867C}">
                  <a14:compatExt spid="_x0000_s20082"/>
                </a:ext>
                <a:ext uri="{FF2B5EF4-FFF2-40B4-BE49-F238E27FC236}">
                  <a16:creationId xmlns:a16="http://schemas.microsoft.com/office/drawing/2014/main" id="{00000000-0008-0000-0300-00007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170</xdr:row>
          <xdr:rowOff>9525</xdr:rowOff>
        </xdr:from>
        <xdr:to>
          <xdr:col>12</xdr:col>
          <xdr:colOff>304800</xdr:colOff>
          <xdr:row>171</xdr:row>
          <xdr:rowOff>38100</xdr:rowOff>
        </xdr:to>
        <xdr:sp macro="" textlink="">
          <xdr:nvSpPr>
            <xdr:cNvPr id="20083" name="Check Box 627" hidden="1">
              <a:extLst>
                <a:ext uri="{63B3BB69-23CF-44E3-9099-C40C66FF867C}">
                  <a14:compatExt spid="_x0000_s20083"/>
                </a:ext>
                <a:ext uri="{FF2B5EF4-FFF2-40B4-BE49-F238E27FC236}">
                  <a16:creationId xmlns:a16="http://schemas.microsoft.com/office/drawing/2014/main" id="{00000000-0008-0000-0300-00007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170</xdr:row>
          <xdr:rowOff>9525</xdr:rowOff>
        </xdr:from>
        <xdr:to>
          <xdr:col>16</xdr:col>
          <xdr:colOff>142875</xdr:colOff>
          <xdr:row>171</xdr:row>
          <xdr:rowOff>47625</xdr:rowOff>
        </xdr:to>
        <xdr:sp macro="" textlink="">
          <xdr:nvSpPr>
            <xdr:cNvPr id="20084" name="Check Box 628" hidden="1">
              <a:extLst>
                <a:ext uri="{63B3BB69-23CF-44E3-9099-C40C66FF867C}">
                  <a14:compatExt spid="_x0000_s20084"/>
                </a:ext>
                <a:ext uri="{FF2B5EF4-FFF2-40B4-BE49-F238E27FC236}">
                  <a16:creationId xmlns:a16="http://schemas.microsoft.com/office/drawing/2014/main" id="{00000000-0008-0000-0300-00007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170</xdr:row>
          <xdr:rowOff>9525</xdr:rowOff>
        </xdr:from>
        <xdr:to>
          <xdr:col>18</xdr:col>
          <xdr:colOff>161925</xdr:colOff>
          <xdr:row>171</xdr:row>
          <xdr:rowOff>38100</xdr:rowOff>
        </xdr:to>
        <xdr:sp macro="" textlink="">
          <xdr:nvSpPr>
            <xdr:cNvPr id="20085" name="Check Box 629" hidden="1">
              <a:extLst>
                <a:ext uri="{63B3BB69-23CF-44E3-9099-C40C66FF867C}">
                  <a14:compatExt spid="_x0000_s20085"/>
                </a:ext>
                <a:ext uri="{FF2B5EF4-FFF2-40B4-BE49-F238E27FC236}">
                  <a16:creationId xmlns:a16="http://schemas.microsoft.com/office/drawing/2014/main" id="{00000000-0008-0000-0300-00007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170</xdr:row>
          <xdr:rowOff>9525</xdr:rowOff>
        </xdr:from>
        <xdr:to>
          <xdr:col>21</xdr:col>
          <xdr:colOff>285750</xdr:colOff>
          <xdr:row>171</xdr:row>
          <xdr:rowOff>38100</xdr:rowOff>
        </xdr:to>
        <xdr:sp macro="" textlink="">
          <xdr:nvSpPr>
            <xdr:cNvPr id="20086" name="Check Box 630" hidden="1">
              <a:extLst>
                <a:ext uri="{63B3BB69-23CF-44E3-9099-C40C66FF867C}">
                  <a14:compatExt spid="_x0000_s20086"/>
                </a:ext>
                <a:ext uri="{FF2B5EF4-FFF2-40B4-BE49-F238E27FC236}">
                  <a16:creationId xmlns:a16="http://schemas.microsoft.com/office/drawing/2014/main" id="{00000000-0008-0000-0300-00007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170</xdr:row>
          <xdr:rowOff>9525</xdr:rowOff>
        </xdr:from>
        <xdr:to>
          <xdr:col>12</xdr:col>
          <xdr:colOff>304800</xdr:colOff>
          <xdr:row>171</xdr:row>
          <xdr:rowOff>38100</xdr:rowOff>
        </xdr:to>
        <xdr:sp macro="" textlink="">
          <xdr:nvSpPr>
            <xdr:cNvPr id="20087" name="Check Box 631" hidden="1">
              <a:extLst>
                <a:ext uri="{63B3BB69-23CF-44E3-9099-C40C66FF867C}">
                  <a14:compatExt spid="_x0000_s20087"/>
                </a:ext>
                <a:ext uri="{FF2B5EF4-FFF2-40B4-BE49-F238E27FC236}">
                  <a16:creationId xmlns:a16="http://schemas.microsoft.com/office/drawing/2014/main" id="{00000000-0008-0000-0300-00007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170</xdr:row>
          <xdr:rowOff>9525</xdr:rowOff>
        </xdr:from>
        <xdr:to>
          <xdr:col>16</xdr:col>
          <xdr:colOff>142875</xdr:colOff>
          <xdr:row>171</xdr:row>
          <xdr:rowOff>47625</xdr:rowOff>
        </xdr:to>
        <xdr:sp macro="" textlink="">
          <xdr:nvSpPr>
            <xdr:cNvPr id="20088" name="Check Box 632" hidden="1">
              <a:extLst>
                <a:ext uri="{63B3BB69-23CF-44E3-9099-C40C66FF867C}">
                  <a14:compatExt spid="_x0000_s20088"/>
                </a:ext>
                <a:ext uri="{FF2B5EF4-FFF2-40B4-BE49-F238E27FC236}">
                  <a16:creationId xmlns:a16="http://schemas.microsoft.com/office/drawing/2014/main" id="{00000000-0008-0000-0300-00007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170</xdr:row>
          <xdr:rowOff>9525</xdr:rowOff>
        </xdr:from>
        <xdr:to>
          <xdr:col>18</xdr:col>
          <xdr:colOff>161925</xdr:colOff>
          <xdr:row>171</xdr:row>
          <xdr:rowOff>38100</xdr:rowOff>
        </xdr:to>
        <xdr:sp macro="" textlink="">
          <xdr:nvSpPr>
            <xdr:cNvPr id="20089" name="Check Box 633" hidden="1">
              <a:extLst>
                <a:ext uri="{63B3BB69-23CF-44E3-9099-C40C66FF867C}">
                  <a14:compatExt spid="_x0000_s20089"/>
                </a:ext>
                <a:ext uri="{FF2B5EF4-FFF2-40B4-BE49-F238E27FC236}">
                  <a16:creationId xmlns:a16="http://schemas.microsoft.com/office/drawing/2014/main" id="{00000000-0008-0000-0300-00007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170</xdr:row>
          <xdr:rowOff>9525</xdr:rowOff>
        </xdr:from>
        <xdr:to>
          <xdr:col>21</xdr:col>
          <xdr:colOff>285750</xdr:colOff>
          <xdr:row>171</xdr:row>
          <xdr:rowOff>38100</xdr:rowOff>
        </xdr:to>
        <xdr:sp macro="" textlink="">
          <xdr:nvSpPr>
            <xdr:cNvPr id="20090" name="Check Box 634" hidden="1">
              <a:extLst>
                <a:ext uri="{63B3BB69-23CF-44E3-9099-C40C66FF867C}">
                  <a14:compatExt spid="_x0000_s20090"/>
                </a:ext>
                <a:ext uri="{FF2B5EF4-FFF2-40B4-BE49-F238E27FC236}">
                  <a16:creationId xmlns:a16="http://schemas.microsoft.com/office/drawing/2014/main" id="{00000000-0008-0000-0300-00007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170</xdr:row>
          <xdr:rowOff>9525</xdr:rowOff>
        </xdr:from>
        <xdr:to>
          <xdr:col>12</xdr:col>
          <xdr:colOff>304800</xdr:colOff>
          <xdr:row>171</xdr:row>
          <xdr:rowOff>38100</xdr:rowOff>
        </xdr:to>
        <xdr:sp macro="" textlink="">
          <xdr:nvSpPr>
            <xdr:cNvPr id="20091" name="Check Box 635" hidden="1">
              <a:extLst>
                <a:ext uri="{63B3BB69-23CF-44E3-9099-C40C66FF867C}">
                  <a14:compatExt spid="_x0000_s20091"/>
                </a:ext>
                <a:ext uri="{FF2B5EF4-FFF2-40B4-BE49-F238E27FC236}">
                  <a16:creationId xmlns:a16="http://schemas.microsoft.com/office/drawing/2014/main" id="{00000000-0008-0000-0300-00007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170</xdr:row>
          <xdr:rowOff>9525</xdr:rowOff>
        </xdr:from>
        <xdr:to>
          <xdr:col>16</xdr:col>
          <xdr:colOff>142875</xdr:colOff>
          <xdr:row>171</xdr:row>
          <xdr:rowOff>47625</xdr:rowOff>
        </xdr:to>
        <xdr:sp macro="" textlink="">
          <xdr:nvSpPr>
            <xdr:cNvPr id="20092" name="Check Box 636" hidden="1">
              <a:extLst>
                <a:ext uri="{63B3BB69-23CF-44E3-9099-C40C66FF867C}">
                  <a14:compatExt spid="_x0000_s20092"/>
                </a:ext>
                <a:ext uri="{FF2B5EF4-FFF2-40B4-BE49-F238E27FC236}">
                  <a16:creationId xmlns:a16="http://schemas.microsoft.com/office/drawing/2014/main" id="{00000000-0008-0000-0300-00007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170</xdr:row>
          <xdr:rowOff>9525</xdr:rowOff>
        </xdr:from>
        <xdr:to>
          <xdr:col>18</xdr:col>
          <xdr:colOff>161925</xdr:colOff>
          <xdr:row>171</xdr:row>
          <xdr:rowOff>38100</xdr:rowOff>
        </xdr:to>
        <xdr:sp macro="" textlink="">
          <xdr:nvSpPr>
            <xdr:cNvPr id="20093" name="Check Box 637" hidden="1">
              <a:extLst>
                <a:ext uri="{63B3BB69-23CF-44E3-9099-C40C66FF867C}">
                  <a14:compatExt spid="_x0000_s20093"/>
                </a:ext>
                <a:ext uri="{FF2B5EF4-FFF2-40B4-BE49-F238E27FC236}">
                  <a16:creationId xmlns:a16="http://schemas.microsoft.com/office/drawing/2014/main" id="{00000000-0008-0000-0300-00007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170</xdr:row>
          <xdr:rowOff>9525</xdr:rowOff>
        </xdr:from>
        <xdr:to>
          <xdr:col>21</xdr:col>
          <xdr:colOff>285750</xdr:colOff>
          <xdr:row>171</xdr:row>
          <xdr:rowOff>38100</xdr:rowOff>
        </xdr:to>
        <xdr:sp macro="" textlink="">
          <xdr:nvSpPr>
            <xdr:cNvPr id="20094" name="Check Box 638" hidden="1">
              <a:extLst>
                <a:ext uri="{63B3BB69-23CF-44E3-9099-C40C66FF867C}">
                  <a14:compatExt spid="_x0000_s20094"/>
                </a:ext>
                <a:ext uri="{FF2B5EF4-FFF2-40B4-BE49-F238E27FC236}">
                  <a16:creationId xmlns:a16="http://schemas.microsoft.com/office/drawing/2014/main" id="{00000000-0008-0000-0300-00007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186</xdr:row>
          <xdr:rowOff>9525</xdr:rowOff>
        </xdr:from>
        <xdr:to>
          <xdr:col>12</xdr:col>
          <xdr:colOff>304800</xdr:colOff>
          <xdr:row>187</xdr:row>
          <xdr:rowOff>38100</xdr:rowOff>
        </xdr:to>
        <xdr:sp macro="" textlink="">
          <xdr:nvSpPr>
            <xdr:cNvPr id="20102" name="Check Box 646" hidden="1">
              <a:extLst>
                <a:ext uri="{63B3BB69-23CF-44E3-9099-C40C66FF867C}">
                  <a14:compatExt spid="_x0000_s20102"/>
                </a:ext>
                <a:ext uri="{FF2B5EF4-FFF2-40B4-BE49-F238E27FC236}">
                  <a16:creationId xmlns:a16="http://schemas.microsoft.com/office/drawing/2014/main" id="{00000000-0008-0000-0300-00008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186</xdr:row>
          <xdr:rowOff>9525</xdr:rowOff>
        </xdr:from>
        <xdr:to>
          <xdr:col>16</xdr:col>
          <xdr:colOff>142875</xdr:colOff>
          <xdr:row>187</xdr:row>
          <xdr:rowOff>47625</xdr:rowOff>
        </xdr:to>
        <xdr:sp macro="" textlink="">
          <xdr:nvSpPr>
            <xdr:cNvPr id="20103" name="Check Box 647" hidden="1">
              <a:extLst>
                <a:ext uri="{63B3BB69-23CF-44E3-9099-C40C66FF867C}">
                  <a14:compatExt spid="_x0000_s20103"/>
                </a:ext>
                <a:ext uri="{FF2B5EF4-FFF2-40B4-BE49-F238E27FC236}">
                  <a16:creationId xmlns:a16="http://schemas.microsoft.com/office/drawing/2014/main" id="{00000000-0008-0000-0300-00008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186</xdr:row>
          <xdr:rowOff>9525</xdr:rowOff>
        </xdr:from>
        <xdr:to>
          <xdr:col>18</xdr:col>
          <xdr:colOff>161925</xdr:colOff>
          <xdr:row>187</xdr:row>
          <xdr:rowOff>38100</xdr:rowOff>
        </xdr:to>
        <xdr:sp macro="" textlink="">
          <xdr:nvSpPr>
            <xdr:cNvPr id="20104" name="Check Box 648" hidden="1">
              <a:extLst>
                <a:ext uri="{63B3BB69-23CF-44E3-9099-C40C66FF867C}">
                  <a14:compatExt spid="_x0000_s20104"/>
                </a:ext>
                <a:ext uri="{FF2B5EF4-FFF2-40B4-BE49-F238E27FC236}">
                  <a16:creationId xmlns:a16="http://schemas.microsoft.com/office/drawing/2014/main" id="{00000000-0008-0000-0300-00008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186</xdr:row>
          <xdr:rowOff>9525</xdr:rowOff>
        </xdr:from>
        <xdr:to>
          <xdr:col>21</xdr:col>
          <xdr:colOff>285750</xdr:colOff>
          <xdr:row>187</xdr:row>
          <xdr:rowOff>38100</xdr:rowOff>
        </xdr:to>
        <xdr:sp macro="" textlink="">
          <xdr:nvSpPr>
            <xdr:cNvPr id="20105" name="Check Box 649" hidden="1">
              <a:extLst>
                <a:ext uri="{63B3BB69-23CF-44E3-9099-C40C66FF867C}">
                  <a14:compatExt spid="_x0000_s20105"/>
                </a:ext>
                <a:ext uri="{FF2B5EF4-FFF2-40B4-BE49-F238E27FC236}">
                  <a16:creationId xmlns:a16="http://schemas.microsoft.com/office/drawing/2014/main" id="{00000000-0008-0000-0300-00008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186</xdr:row>
          <xdr:rowOff>9525</xdr:rowOff>
        </xdr:from>
        <xdr:to>
          <xdr:col>12</xdr:col>
          <xdr:colOff>304800</xdr:colOff>
          <xdr:row>187</xdr:row>
          <xdr:rowOff>38100</xdr:rowOff>
        </xdr:to>
        <xdr:sp macro="" textlink="">
          <xdr:nvSpPr>
            <xdr:cNvPr id="20106" name="Check Box 650" hidden="1">
              <a:extLst>
                <a:ext uri="{63B3BB69-23CF-44E3-9099-C40C66FF867C}">
                  <a14:compatExt spid="_x0000_s20106"/>
                </a:ext>
                <a:ext uri="{FF2B5EF4-FFF2-40B4-BE49-F238E27FC236}">
                  <a16:creationId xmlns:a16="http://schemas.microsoft.com/office/drawing/2014/main" id="{00000000-0008-0000-0300-00008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186</xdr:row>
          <xdr:rowOff>9525</xdr:rowOff>
        </xdr:from>
        <xdr:to>
          <xdr:col>16</xdr:col>
          <xdr:colOff>142875</xdr:colOff>
          <xdr:row>187</xdr:row>
          <xdr:rowOff>47625</xdr:rowOff>
        </xdr:to>
        <xdr:sp macro="" textlink="">
          <xdr:nvSpPr>
            <xdr:cNvPr id="20107" name="Check Box 651" hidden="1">
              <a:extLst>
                <a:ext uri="{63B3BB69-23CF-44E3-9099-C40C66FF867C}">
                  <a14:compatExt spid="_x0000_s20107"/>
                </a:ext>
                <a:ext uri="{FF2B5EF4-FFF2-40B4-BE49-F238E27FC236}">
                  <a16:creationId xmlns:a16="http://schemas.microsoft.com/office/drawing/2014/main" id="{00000000-0008-0000-0300-00008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186</xdr:row>
          <xdr:rowOff>9525</xdr:rowOff>
        </xdr:from>
        <xdr:to>
          <xdr:col>18</xdr:col>
          <xdr:colOff>161925</xdr:colOff>
          <xdr:row>187</xdr:row>
          <xdr:rowOff>38100</xdr:rowOff>
        </xdr:to>
        <xdr:sp macro="" textlink="">
          <xdr:nvSpPr>
            <xdr:cNvPr id="20108" name="Check Box 652" hidden="1">
              <a:extLst>
                <a:ext uri="{63B3BB69-23CF-44E3-9099-C40C66FF867C}">
                  <a14:compatExt spid="_x0000_s20108"/>
                </a:ext>
                <a:ext uri="{FF2B5EF4-FFF2-40B4-BE49-F238E27FC236}">
                  <a16:creationId xmlns:a16="http://schemas.microsoft.com/office/drawing/2014/main" id="{00000000-0008-0000-0300-00008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186</xdr:row>
          <xdr:rowOff>9525</xdr:rowOff>
        </xdr:from>
        <xdr:to>
          <xdr:col>21</xdr:col>
          <xdr:colOff>285750</xdr:colOff>
          <xdr:row>187</xdr:row>
          <xdr:rowOff>38100</xdr:rowOff>
        </xdr:to>
        <xdr:sp macro="" textlink="">
          <xdr:nvSpPr>
            <xdr:cNvPr id="20109" name="Check Box 653" hidden="1">
              <a:extLst>
                <a:ext uri="{63B3BB69-23CF-44E3-9099-C40C66FF867C}">
                  <a14:compatExt spid="_x0000_s20109"/>
                </a:ext>
                <a:ext uri="{FF2B5EF4-FFF2-40B4-BE49-F238E27FC236}">
                  <a16:creationId xmlns:a16="http://schemas.microsoft.com/office/drawing/2014/main" id="{00000000-0008-0000-0300-00008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186</xdr:row>
          <xdr:rowOff>9525</xdr:rowOff>
        </xdr:from>
        <xdr:to>
          <xdr:col>12</xdr:col>
          <xdr:colOff>304800</xdr:colOff>
          <xdr:row>187</xdr:row>
          <xdr:rowOff>38100</xdr:rowOff>
        </xdr:to>
        <xdr:sp macro="" textlink="">
          <xdr:nvSpPr>
            <xdr:cNvPr id="20110" name="Check Box 654" hidden="1">
              <a:extLst>
                <a:ext uri="{63B3BB69-23CF-44E3-9099-C40C66FF867C}">
                  <a14:compatExt spid="_x0000_s20110"/>
                </a:ext>
                <a:ext uri="{FF2B5EF4-FFF2-40B4-BE49-F238E27FC236}">
                  <a16:creationId xmlns:a16="http://schemas.microsoft.com/office/drawing/2014/main" id="{00000000-0008-0000-0300-00008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186</xdr:row>
          <xdr:rowOff>9525</xdr:rowOff>
        </xdr:from>
        <xdr:to>
          <xdr:col>16</xdr:col>
          <xdr:colOff>142875</xdr:colOff>
          <xdr:row>187</xdr:row>
          <xdr:rowOff>47625</xdr:rowOff>
        </xdr:to>
        <xdr:sp macro="" textlink="">
          <xdr:nvSpPr>
            <xdr:cNvPr id="20111" name="Check Box 655" hidden="1">
              <a:extLst>
                <a:ext uri="{63B3BB69-23CF-44E3-9099-C40C66FF867C}">
                  <a14:compatExt spid="_x0000_s20111"/>
                </a:ext>
                <a:ext uri="{FF2B5EF4-FFF2-40B4-BE49-F238E27FC236}">
                  <a16:creationId xmlns:a16="http://schemas.microsoft.com/office/drawing/2014/main" id="{00000000-0008-0000-0300-00008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186</xdr:row>
          <xdr:rowOff>9525</xdr:rowOff>
        </xdr:from>
        <xdr:to>
          <xdr:col>18</xdr:col>
          <xdr:colOff>161925</xdr:colOff>
          <xdr:row>187</xdr:row>
          <xdr:rowOff>38100</xdr:rowOff>
        </xdr:to>
        <xdr:sp macro="" textlink="">
          <xdr:nvSpPr>
            <xdr:cNvPr id="20112" name="Check Box 656" hidden="1">
              <a:extLst>
                <a:ext uri="{63B3BB69-23CF-44E3-9099-C40C66FF867C}">
                  <a14:compatExt spid="_x0000_s20112"/>
                </a:ext>
                <a:ext uri="{FF2B5EF4-FFF2-40B4-BE49-F238E27FC236}">
                  <a16:creationId xmlns:a16="http://schemas.microsoft.com/office/drawing/2014/main" id="{00000000-0008-0000-0300-00009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186</xdr:row>
          <xdr:rowOff>9525</xdr:rowOff>
        </xdr:from>
        <xdr:to>
          <xdr:col>21</xdr:col>
          <xdr:colOff>285750</xdr:colOff>
          <xdr:row>187</xdr:row>
          <xdr:rowOff>38100</xdr:rowOff>
        </xdr:to>
        <xdr:sp macro="" textlink="">
          <xdr:nvSpPr>
            <xdr:cNvPr id="20113" name="Check Box 657" hidden="1">
              <a:extLst>
                <a:ext uri="{63B3BB69-23CF-44E3-9099-C40C66FF867C}">
                  <a14:compatExt spid="_x0000_s20113"/>
                </a:ext>
                <a:ext uri="{FF2B5EF4-FFF2-40B4-BE49-F238E27FC236}">
                  <a16:creationId xmlns:a16="http://schemas.microsoft.com/office/drawing/2014/main" id="{00000000-0008-0000-0300-00009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186</xdr:row>
          <xdr:rowOff>9525</xdr:rowOff>
        </xdr:from>
        <xdr:to>
          <xdr:col>12</xdr:col>
          <xdr:colOff>304800</xdr:colOff>
          <xdr:row>187</xdr:row>
          <xdr:rowOff>38100</xdr:rowOff>
        </xdr:to>
        <xdr:sp macro="" textlink="">
          <xdr:nvSpPr>
            <xdr:cNvPr id="20114" name="Check Box 658" hidden="1">
              <a:extLst>
                <a:ext uri="{63B3BB69-23CF-44E3-9099-C40C66FF867C}">
                  <a14:compatExt spid="_x0000_s20114"/>
                </a:ext>
                <a:ext uri="{FF2B5EF4-FFF2-40B4-BE49-F238E27FC236}">
                  <a16:creationId xmlns:a16="http://schemas.microsoft.com/office/drawing/2014/main" id="{00000000-0008-0000-0300-00009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186</xdr:row>
          <xdr:rowOff>9525</xdr:rowOff>
        </xdr:from>
        <xdr:to>
          <xdr:col>16</xdr:col>
          <xdr:colOff>142875</xdr:colOff>
          <xdr:row>187</xdr:row>
          <xdr:rowOff>47625</xdr:rowOff>
        </xdr:to>
        <xdr:sp macro="" textlink="">
          <xdr:nvSpPr>
            <xdr:cNvPr id="20115" name="Check Box 659" hidden="1">
              <a:extLst>
                <a:ext uri="{63B3BB69-23CF-44E3-9099-C40C66FF867C}">
                  <a14:compatExt spid="_x0000_s20115"/>
                </a:ext>
                <a:ext uri="{FF2B5EF4-FFF2-40B4-BE49-F238E27FC236}">
                  <a16:creationId xmlns:a16="http://schemas.microsoft.com/office/drawing/2014/main" id="{00000000-0008-0000-0300-00009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186</xdr:row>
          <xdr:rowOff>9525</xdr:rowOff>
        </xdr:from>
        <xdr:to>
          <xdr:col>18</xdr:col>
          <xdr:colOff>161925</xdr:colOff>
          <xdr:row>187</xdr:row>
          <xdr:rowOff>38100</xdr:rowOff>
        </xdr:to>
        <xdr:sp macro="" textlink="">
          <xdr:nvSpPr>
            <xdr:cNvPr id="20116" name="Check Box 660" hidden="1">
              <a:extLst>
                <a:ext uri="{63B3BB69-23CF-44E3-9099-C40C66FF867C}">
                  <a14:compatExt spid="_x0000_s20116"/>
                </a:ext>
                <a:ext uri="{FF2B5EF4-FFF2-40B4-BE49-F238E27FC236}">
                  <a16:creationId xmlns:a16="http://schemas.microsoft.com/office/drawing/2014/main" id="{00000000-0008-0000-0300-00009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186</xdr:row>
          <xdr:rowOff>9525</xdr:rowOff>
        </xdr:from>
        <xdr:to>
          <xdr:col>21</xdr:col>
          <xdr:colOff>285750</xdr:colOff>
          <xdr:row>187</xdr:row>
          <xdr:rowOff>38100</xdr:rowOff>
        </xdr:to>
        <xdr:sp macro="" textlink="">
          <xdr:nvSpPr>
            <xdr:cNvPr id="20117" name="Check Box 661" hidden="1">
              <a:extLst>
                <a:ext uri="{63B3BB69-23CF-44E3-9099-C40C66FF867C}">
                  <a14:compatExt spid="_x0000_s20117"/>
                </a:ext>
                <a:ext uri="{FF2B5EF4-FFF2-40B4-BE49-F238E27FC236}">
                  <a16:creationId xmlns:a16="http://schemas.microsoft.com/office/drawing/2014/main" id="{00000000-0008-0000-0300-00009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186</xdr:row>
          <xdr:rowOff>9525</xdr:rowOff>
        </xdr:from>
        <xdr:to>
          <xdr:col>12</xdr:col>
          <xdr:colOff>304800</xdr:colOff>
          <xdr:row>187</xdr:row>
          <xdr:rowOff>38100</xdr:rowOff>
        </xdr:to>
        <xdr:sp macro="" textlink="">
          <xdr:nvSpPr>
            <xdr:cNvPr id="20118" name="Check Box 662" hidden="1">
              <a:extLst>
                <a:ext uri="{63B3BB69-23CF-44E3-9099-C40C66FF867C}">
                  <a14:compatExt spid="_x0000_s20118"/>
                </a:ext>
                <a:ext uri="{FF2B5EF4-FFF2-40B4-BE49-F238E27FC236}">
                  <a16:creationId xmlns:a16="http://schemas.microsoft.com/office/drawing/2014/main" id="{00000000-0008-0000-0300-00009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186</xdr:row>
          <xdr:rowOff>9525</xdr:rowOff>
        </xdr:from>
        <xdr:to>
          <xdr:col>16</xdr:col>
          <xdr:colOff>142875</xdr:colOff>
          <xdr:row>187</xdr:row>
          <xdr:rowOff>47625</xdr:rowOff>
        </xdr:to>
        <xdr:sp macro="" textlink="">
          <xdr:nvSpPr>
            <xdr:cNvPr id="20119" name="Check Box 663" hidden="1">
              <a:extLst>
                <a:ext uri="{63B3BB69-23CF-44E3-9099-C40C66FF867C}">
                  <a14:compatExt spid="_x0000_s20119"/>
                </a:ext>
                <a:ext uri="{FF2B5EF4-FFF2-40B4-BE49-F238E27FC236}">
                  <a16:creationId xmlns:a16="http://schemas.microsoft.com/office/drawing/2014/main" id="{00000000-0008-0000-0300-00009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186</xdr:row>
          <xdr:rowOff>9525</xdr:rowOff>
        </xdr:from>
        <xdr:to>
          <xdr:col>18</xdr:col>
          <xdr:colOff>161925</xdr:colOff>
          <xdr:row>187</xdr:row>
          <xdr:rowOff>38100</xdr:rowOff>
        </xdr:to>
        <xdr:sp macro="" textlink="">
          <xdr:nvSpPr>
            <xdr:cNvPr id="20120" name="Check Box 664" hidden="1">
              <a:extLst>
                <a:ext uri="{63B3BB69-23CF-44E3-9099-C40C66FF867C}">
                  <a14:compatExt spid="_x0000_s20120"/>
                </a:ext>
                <a:ext uri="{FF2B5EF4-FFF2-40B4-BE49-F238E27FC236}">
                  <a16:creationId xmlns:a16="http://schemas.microsoft.com/office/drawing/2014/main" id="{00000000-0008-0000-0300-00009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186</xdr:row>
          <xdr:rowOff>9525</xdr:rowOff>
        </xdr:from>
        <xdr:to>
          <xdr:col>21</xdr:col>
          <xdr:colOff>285750</xdr:colOff>
          <xdr:row>187</xdr:row>
          <xdr:rowOff>38100</xdr:rowOff>
        </xdr:to>
        <xdr:sp macro="" textlink="">
          <xdr:nvSpPr>
            <xdr:cNvPr id="20121" name="Check Box 665" hidden="1">
              <a:extLst>
                <a:ext uri="{63B3BB69-23CF-44E3-9099-C40C66FF867C}">
                  <a14:compatExt spid="_x0000_s20121"/>
                </a:ext>
                <a:ext uri="{FF2B5EF4-FFF2-40B4-BE49-F238E27FC236}">
                  <a16:creationId xmlns:a16="http://schemas.microsoft.com/office/drawing/2014/main" id="{00000000-0008-0000-0300-00009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186</xdr:row>
          <xdr:rowOff>9525</xdr:rowOff>
        </xdr:from>
        <xdr:to>
          <xdr:col>12</xdr:col>
          <xdr:colOff>304800</xdr:colOff>
          <xdr:row>187</xdr:row>
          <xdr:rowOff>38100</xdr:rowOff>
        </xdr:to>
        <xdr:sp macro="" textlink="">
          <xdr:nvSpPr>
            <xdr:cNvPr id="20122" name="Check Box 666" hidden="1">
              <a:extLst>
                <a:ext uri="{63B3BB69-23CF-44E3-9099-C40C66FF867C}">
                  <a14:compatExt spid="_x0000_s20122"/>
                </a:ext>
                <a:ext uri="{FF2B5EF4-FFF2-40B4-BE49-F238E27FC236}">
                  <a16:creationId xmlns:a16="http://schemas.microsoft.com/office/drawing/2014/main" id="{00000000-0008-0000-0300-00009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186</xdr:row>
          <xdr:rowOff>9525</xdr:rowOff>
        </xdr:from>
        <xdr:to>
          <xdr:col>16</xdr:col>
          <xdr:colOff>142875</xdr:colOff>
          <xdr:row>187</xdr:row>
          <xdr:rowOff>47625</xdr:rowOff>
        </xdr:to>
        <xdr:sp macro="" textlink="">
          <xdr:nvSpPr>
            <xdr:cNvPr id="20123" name="Check Box 667" hidden="1">
              <a:extLst>
                <a:ext uri="{63B3BB69-23CF-44E3-9099-C40C66FF867C}">
                  <a14:compatExt spid="_x0000_s20123"/>
                </a:ext>
                <a:ext uri="{FF2B5EF4-FFF2-40B4-BE49-F238E27FC236}">
                  <a16:creationId xmlns:a16="http://schemas.microsoft.com/office/drawing/2014/main" id="{00000000-0008-0000-0300-00009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186</xdr:row>
          <xdr:rowOff>9525</xdr:rowOff>
        </xdr:from>
        <xdr:to>
          <xdr:col>18</xdr:col>
          <xdr:colOff>161925</xdr:colOff>
          <xdr:row>187</xdr:row>
          <xdr:rowOff>38100</xdr:rowOff>
        </xdr:to>
        <xdr:sp macro="" textlink="">
          <xdr:nvSpPr>
            <xdr:cNvPr id="20124" name="Check Box 668" hidden="1">
              <a:extLst>
                <a:ext uri="{63B3BB69-23CF-44E3-9099-C40C66FF867C}">
                  <a14:compatExt spid="_x0000_s20124"/>
                </a:ext>
                <a:ext uri="{FF2B5EF4-FFF2-40B4-BE49-F238E27FC236}">
                  <a16:creationId xmlns:a16="http://schemas.microsoft.com/office/drawing/2014/main" id="{00000000-0008-0000-0300-00009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186</xdr:row>
          <xdr:rowOff>9525</xdr:rowOff>
        </xdr:from>
        <xdr:to>
          <xdr:col>21</xdr:col>
          <xdr:colOff>285750</xdr:colOff>
          <xdr:row>187</xdr:row>
          <xdr:rowOff>38100</xdr:rowOff>
        </xdr:to>
        <xdr:sp macro="" textlink="">
          <xdr:nvSpPr>
            <xdr:cNvPr id="20125" name="Check Box 669" hidden="1">
              <a:extLst>
                <a:ext uri="{63B3BB69-23CF-44E3-9099-C40C66FF867C}">
                  <a14:compatExt spid="_x0000_s20125"/>
                </a:ext>
                <a:ext uri="{FF2B5EF4-FFF2-40B4-BE49-F238E27FC236}">
                  <a16:creationId xmlns:a16="http://schemas.microsoft.com/office/drawing/2014/main" id="{00000000-0008-0000-0300-00009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186</xdr:row>
          <xdr:rowOff>9525</xdr:rowOff>
        </xdr:from>
        <xdr:to>
          <xdr:col>12</xdr:col>
          <xdr:colOff>304800</xdr:colOff>
          <xdr:row>187</xdr:row>
          <xdr:rowOff>38100</xdr:rowOff>
        </xdr:to>
        <xdr:sp macro="" textlink="">
          <xdr:nvSpPr>
            <xdr:cNvPr id="20126" name="Check Box 670" hidden="1">
              <a:extLst>
                <a:ext uri="{63B3BB69-23CF-44E3-9099-C40C66FF867C}">
                  <a14:compatExt spid="_x0000_s20126"/>
                </a:ext>
                <a:ext uri="{FF2B5EF4-FFF2-40B4-BE49-F238E27FC236}">
                  <a16:creationId xmlns:a16="http://schemas.microsoft.com/office/drawing/2014/main" id="{00000000-0008-0000-0300-00009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186</xdr:row>
          <xdr:rowOff>9525</xdr:rowOff>
        </xdr:from>
        <xdr:to>
          <xdr:col>16</xdr:col>
          <xdr:colOff>142875</xdr:colOff>
          <xdr:row>187</xdr:row>
          <xdr:rowOff>47625</xdr:rowOff>
        </xdr:to>
        <xdr:sp macro="" textlink="">
          <xdr:nvSpPr>
            <xdr:cNvPr id="20127" name="Check Box 671" hidden="1">
              <a:extLst>
                <a:ext uri="{63B3BB69-23CF-44E3-9099-C40C66FF867C}">
                  <a14:compatExt spid="_x0000_s20127"/>
                </a:ext>
                <a:ext uri="{FF2B5EF4-FFF2-40B4-BE49-F238E27FC236}">
                  <a16:creationId xmlns:a16="http://schemas.microsoft.com/office/drawing/2014/main" id="{00000000-0008-0000-0300-00009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186</xdr:row>
          <xdr:rowOff>9525</xdr:rowOff>
        </xdr:from>
        <xdr:to>
          <xdr:col>18</xdr:col>
          <xdr:colOff>161925</xdr:colOff>
          <xdr:row>187</xdr:row>
          <xdr:rowOff>38100</xdr:rowOff>
        </xdr:to>
        <xdr:sp macro="" textlink="">
          <xdr:nvSpPr>
            <xdr:cNvPr id="20128" name="Check Box 672" hidden="1">
              <a:extLst>
                <a:ext uri="{63B3BB69-23CF-44E3-9099-C40C66FF867C}">
                  <a14:compatExt spid="_x0000_s20128"/>
                </a:ext>
                <a:ext uri="{FF2B5EF4-FFF2-40B4-BE49-F238E27FC236}">
                  <a16:creationId xmlns:a16="http://schemas.microsoft.com/office/drawing/2014/main" id="{00000000-0008-0000-0300-0000A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186</xdr:row>
          <xdr:rowOff>9525</xdr:rowOff>
        </xdr:from>
        <xdr:to>
          <xdr:col>21</xdr:col>
          <xdr:colOff>285750</xdr:colOff>
          <xdr:row>187</xdr:row>
          <xdr:rowOff>38100</xdr:rowOff>
        </xdr:to>
        <xdr:sp macro="" textlink="">
          <xdr:nvSpPr>
            <xdr:cNvPr id="20129" name="Check Box 673" hidden="1">
              <a:extLst>
                <a:ext uri="{63B3BB69-23CF-44E3-9099-C40C66FF867C}">
                  <a14:compatExt spid="_x0000_s20129"/>
                </a:ext>
                <a:ext uri="{FF2B5EF4-FFF2-40B4-BE49-F238E27FC236}">
                  <a16:creationId xmlns:a16="http://schemas.microsoft.com/office/drawing/2014/main" id="{00000000-0008-0000-0300-0000A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186</xdr:row>
          <xdr:rowOff>9525</xdr:rowOff>
        </xdr:from>
        <xdr:to>
          <xdr:col>12</xdr:col>
          <xdr:colOff>304800</xdr:colOff>
          <xdr:row>187</xdr:row>
          <xdr:rowOff>38100</xdr:rowOff>
        </xdr:to>
        <xdr:sp macro="" textlink="">
          <xdr:nvSpPr>
            <xdr:cNvPr id="20130" name="Check Box 674" hidden="1">
              <a:extLst>
                <a:ext uri="{63B3BB69-23CF-44E3-9099-C40C66FF867C}">
                  <a14:compatExt spid="_x0000_s20130"/>
                </a:ext>
                <a:ext uri="{FF2B5EF4-FFF2-40B4-BE49-F238E27FC236}">
                  <a16:creationId xmlns:a16="http://schemas.microsoft.com/office/drawing/2014/main" id="{00000000-0008-0000-0300-0000A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186</xdr:row>
          <xdr:rowOff>9525</xdr:rowOff>
        </xdr:from>
        <xdr:to>
          <xdr:col>16</xdr:col>
          <xdr:colOff>142875</xdr:colOff>
          <xdr:row>187</xdr:row>
          <xdr:rowOff>47625</xdr:rowOff>
        </xdr:to>
        <xdr:sp macro="" textlink="">
          <xdr:nvSpPr>
            <xdr:cNvPr id="20131" name="Check Box 675" hidden="1">
              <a:extLst>
                <a:ext uri="{63B3BB69-23CF-44E3-9099-C40C66FF867C}">
                  <a14:compatExt spid="_x0000_s20131"/>
                </a:ext>
                <a:ext uri="{FF2B5EF4-FFF2-40B4-BE49-F238E27FC236}">
                  <a16:creationId xmlns:a16="http://schemas.microsoft.com/office/drawing/2014/main" id="{00000000-0008-0000-0300-0000A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186</xdr:row>
          <xdr:rowOff>9525</xdr:rowOff>
        </xdr:from>
        <xdr:to>
          <xdr:col>18</xdr:col>
          <xdr:colOff>161925</xdr:colOff>
          <xdr:row>187</xdr:row>
          <xdr:rowOff>38100</xdr:rowOff>
        </xdr:to>
        <xdr:sp macro="" textlink="">
          <xdr:nvSpPr>
            <xdr:cNvPr id="20132" name="Check Box 676" hidden="1">
              <a:extLst>
                <a:ext uri="{63B3BB69-23CF-44E3-9099-C40C66FF867C}">
                  <a14:compatExt spid="_x0000_s20132"/>
                </a:ext>
                <a:ext uri="{FF2B5EF4-FFF2-40B4-BE49-F238E27FC236}">
                  <a16:creationId xmlns:a16="http://schemas.microsoft.com/office/drawing/2014/main" id="{00000000-0008-0000-0300-0000A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186</xdr:row>
          <xdr:rowOff>9525</xdr:rowOff>
        </xdr:from>
        <xdr:to>
          <xdr:col>21</xdr:col>
          <xdr:colOff>285750</xdr:colOff>
          <xdr:row>187</xdr:row>
          <xdr:rowOff>38100</xdr:rowOff>
        </xdr:to>
        <xdr:sp macro="" textlink="">
          <xdr:nvSpPr>
            <xdr:cNvPr id="20133" name="Check Box 677" hidden="1">
              <a:extLst>
                <a:ext uri="{63B3BB69-23CF-44E3-9099-C40C66FF867C}">
                  <a14:compatExt spid="_x0000_s20133"/>
                </a:ext>
                <a:ext uri="{FF2B5EF4-FFF2-40B4-BE49-F238E27FC236}">
                  <a16:creationId xmlns:a16="http://schemas.microsoft.com/office/drawing/2014/main" id="{00000000-0008-0000-0300-0000A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186</xdr:row>
          <xdr:rowOff>9525</xdr:rowOff>
        </xdr:from>
        <xdr:to>
          <xdr:col>12</xdr:col>
          <xdr:colOff>304800</xdr:colOff>
          <xdr:row>187</xdr:row>
          <xdr:rowOff>38100</xdr:rowOff>
        </xdr:to>
        <xdr:sp macro="" textlink="">
          <xdr:nvSpPr>
            <xdr:cNvPr id="20134" name="Check Box 678" hidden="1">
              <a:extLst>
                <a:ext uri="{63B3BB69-23CF-44E3-9099-C40C66FF867C}">
                  <a14:compatExt spid="_x0000_s20134"/>
                </a:ext>
                <a:ext uri="{FF2B5EF4-FFF2-40B4-BE49-F238E27FC236}">
                  <a16:creationId xmlns:a16="http://schemas.microsoft.com/office/drawing/2014/main" id="{00000000-0008-0000-0300-0000A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186</xdr:row>
          <xdr:rowOff>9525</xdr:rowOff>
        </xdr:from>
        <xdr:to>
          <xdr:col>16</xdr:col>
          <xdr:colOff>142875</xdr:colOff>
          <xdr:row>187</xdr:row>
          <xdr:rowOff>47625</xdr:rowOff>
        </xdr:to>
        <xdr:sp macro="" textlink="">
          <xdr:nvSpPr>
            <xdr:cNvPr id="20135" name="Check Box 679" hidden="1">
              <a:extLst>
                <a:ext uri="{63B3BB69-23CF-44E3-9099-C40C66FF867C}">
                  <a14:compatExt spid="_x0000_s20135"/>
                </a:ext>
                <a:ext uri="{FF2B5EF4-FFF2-40B4-BE49-F238E27FC236}">
                  <a16:creationId xmlns:a16="http://schemas.microsoft.com/office/drawing/2014/main" id="{00000000-0008-0000-0300-0000A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186</xdr:row>
          <xdr:rowOff>9525</xdr:rowOff>
        </xdr:from>
        <xdr:to>
          <xdr:col>18</xdr:col>
          <xdr:colOff>161925</xdr:colOff>
          <xdr:row>187</xdr:row>
          <xdr:rowOff>38100</xdr:rowOff>
        </xdr:to>
        <xdr:sp macro="" textlink="">
          <xdr:nvSpPr>
            <xdr:cNvPr id="20136" name="Check Box 680" hidden="1">
              <a:extLst>
                <a:ext uri="{63B3BB69-23CF-44E3-9099-C40C66FF867C}">
                  <a14:compatExt spid="_x0000_s20136"/>
                </a:ext>
                <a:ext uri="{FF2B5EF4-FFF2-40B4-BE49-F238E27FC236}">
                  <a16:creationId xmlns:a16="http://schemas.microsoft.com/office/drawing/2014/main" id="{00000000-0008-0000-0300-0000A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186</xdr:row>
          <xdr:rowOff>9525</xdr:rowOff>
        </xdr:from>
        <xdr:to>
          <xdr:col>21</xdr:col>
          <xdr:colOff>285750</xdr:colOff>
          <xdr:row>187</xdr:row>
          <xdr:rowOff>38100</xdr:rowOff>
        </xdr:to>
        <xdr:sp macro="" textlink="">
          <xdr:nvSpPr>
            <xdr:cNvPr id="20137" name="Check Box 681" hidden="1">
              <a:extLst>
                <a:ext uri="{63B3BB69-23CF-44E3-9099-C40C66FF867C}">
                  <a14:compatExt spid="_x0000_s20137"/>
                </a:ext>
                <a:ext uri="{FF2B5EF4-FFF2-40B4-BE49-F238E27FC236}">
                  <a16:creationId xmlns:a16="http://schemas.microsoft.com/office/drawing/2014/main" id="{00000000-0008-0000-0300-0000A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186</xdr:row>
          <xdr:rowOff>9525</xdr:rowOff>
        </xdr:from>
        <xdr:to>
          <xdr:col>12</xdr:col>
          <xdr:colOff>304800</xdr:colOff>
          <xdr:row>187</xdr:row>
          <xdr:rowOff>38100</xdr:rowOff>
        </xdr:to>
        <xdr:sp macro="" textlink="">
          <xdr:nvSpPr>
            <xdr:cNvPr id="20138" name="Check Box 682" hidden="1">
              <a:extLst>
                <a:ext uri="{63B3BB69-23CF-44E3-9099-C40C66FF867C}">
                  <a14:compatExt spid="_x0000_s20138"/>
                </a:ext>
                <a:ext uri="{FF2B5EF4-FFF2-40B4-BE49-F238E27FC236}">
                  <a16:creationId xmlns:a16="http://schemas.microsoft.com/office/drawing/2014/main" id="{00000000-0008-0000-0300-0000A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186</xdr:row>
          <xdr:rowOff>9525</xdr:rowOff>
        </xdr:from>
        <xdr:to>
          <xdr:col>16</xdr:col>
          <xdr:colOff>142875</xdr:colOff>
          <xdr:row>187</xdr:row>
          <xdr:rowOff>47625</xdr:rowOff>
        </xdr:to>
        <xdr:sp macro="" textlink="">
          <xdr:nvSpPr>
            <xdr:cNvPr id="20139" name="Check Box 683" hidden="1">
              <a:extLst>
                <a:ext uri="{63B3BB69-23CF-44E3-9099-C40C66FF867C}">
                  <a14:compatExt spid="_x0000_s20139"/>
                </a:ext>
                <a:ext uri="{FF2B5EF4-FFF2-40B4-BE49-F238E27FC236}">
                  <a16:creationId xmlns:a16="http://schemas.microsoft.com/office/drawing/2014/main" id="{00000000-0008-0000-0300-0000A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186</xdr:row>
          <xdr:rowOff>9525</xdr:rowOff>
        </xdr:from>
        <xdr:to>
          <xdr:col>18</xdr:col>
          <xdr:colOff>161925</xdr:colOff>
          <xdr:row>187</xdr:row>
          <xdr:rowOff>38100</xdr:rowOff>
        </xdr:to>
        <xdr:sp macro="" textlink="">
          <xdr:nvSpPr>
            <xdr:cNvPr id="20140" name="Check Box 684" hidden="1">
              <a:extLst>
                <a:ext uri="{63B3BB69-23CF-44E3-9099-C40C66FF867C}">
                  <a14:compatExt spid="_x0000_s20140"/>
                </a:ext>
                <a:ext uri="{FF2B5EF4-FFF2-40B4-BE49-F238E27FC236}">
                  <a16:creationId xmlns:a16="http://schemas.microsoft.com/office/drawing/2014/main" id="{00000000-0008-0000-0300-0000A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186</xdr:row>
          <xdr:rowOff>9525</xdr:rowOff>
        </xdr:from>
        <xdr:to>
          <xdr:col>21</xdr:col>
          <xdr:colOff>285750</xdr:colOff>
          <xdr:row>187</xdr:row>
          <xdr:rowOff>38100</xdr:rowOff>
        </xdr:to>
        <xdr:sp macro="" textlink="">
          <xdr:nvSpPr>
            <xdr:cNvPr id="20141" name="Check Box 685" hidden="1">
              <a:extLst>
                <a:ext uri="{63B3BB69-23CF-44E3-9099-C40C66FF867C}">
                  <a14:compatExt spid="_x0000_s20141"/>
                </a:ext>
                <a:ext uri="{FF2B5EF4-FFF2-40B4-BE49-F238E27FC236}">
                  <a16:creationId xmlns:a16="http://schemas.microsoft.com/office/drawing/2014/main" id="{00000000-0008-0000-0300-0000A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202</xdr:row>
          <xdr:rowOff>9525</xdr:rowOff>
        </xdr:from>
        <xdr:to>
          <xdr:col>12</xdr:col>
          <xdr:colOff>304800</xdr:colOff>
          <xdr:row>203</xdr:row>
          <xdr:rowOff>38100</xdr:rowOff>
        </xdr:to>
        <xdr:sp macro="" textlink="">
          <xdr:nvSpPr>
            <xdr:cNvPr id="20149" name="Check Box 693" hidden="1">
              <a:extLst>
                <a:ext uri="{63B3BB69-23CF-44E3-9099-C40C66FF867C}">
                  <a14:compatExt spid="_x0000_s20149"/>
                </a:ext>
                <a:ext uri="{FF2B5EF4-FFF2-40B4-BE49-F238E27FC236}">
                  <a16:creationId xmlns:a16="http://schemas.microsoft.com/office/drawing/2014/main" id="{00000000-0008-0000-0300-0000B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202</xdr:row>
          <xdr:rowOff>9525</xdr:rowOff>
        </xdr:from>
        <xdr:to>
          <xdr:col>16</xdr:col>
          <xdr:colOff>142875</xdr:colOff>
          <xdr:row>203</xdr:row>
          <xdr:rowOff>47625</xdr:rowOff>
        </xdr:to>
        <xdr:sp macro="" textlink="">
          <xdr:nvSpPr>
            <xdr:cNvPr id="20150" name="Check Box 694" hidden="1">
              <a:extLst>
                <a:ext uri="{63B3BB69-23CF-44E3-9099-C40C66FF867C}">
                  <a14:compatExt spid="_x0000_s20150"/>
                </a:ext>
                <a:ext uri="{FF2B5EF4-FFF2-40B4-BE49-F238E27FC236}">
                  <a16:creationId xmlns:a16="http://schemas.microsoft.com/office/drawing/2014/main" id="{00000000-0008-0000-0300-0000B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202</xdr:row>
          <xdr:rowOff>9525</xdr:rowOff>
        </xdr:from>
        <xdr:to>
          <xdr:col>18</xdr:col>
          <xdr:colOff>161925</xdr:colOff>
          <xdr:row>203</xdr:row>
          <xdr:rowOff>38100</xdr:rowOff>
        </xdr:to>
        <xdr:sp macro="" textlink="">
          <xdr:nvSpPr>
            <xdr:cNvPr id="20151" name="Check Box 695" hidden="1">
              <a:extLst>
                <a:ext uri="{63B3BB69-23CF-44E3-9099-C40C66FF867C}">
                  <a14:compatExt spid="_x0000_s20151"/>
                </a:ext>
                <a:ext uri="{FF2B5EF4-FFF2-40B4-BE49-F238E27FC236}">
                  <a16:creationId xmlns:a16="http://schemas.microsoft.com/office/drawing/2014/main" id="{00000000-0008-0000-0300-0000B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202</xdr:row>
          <xdr:rowOff>9525</xdr:rowOff>
        </xdr:from>
        <xdr:to>
          <xdr:col>21</xdr:col>
          <xdr:colOff>285750</xdr:colOff>
          <xdr:row>203</xdr:row>
          <xdr:rowOff>38100</xdr:rowOff>
        </xdr:to>
        <xdr:sp macro="" textlink="">
          <xdr:nvSpPr>
            <xdr:cNvPr id="20152" name="Check Box 696" hidden="1">
              <a:extLst>
                <a:ext uri="{63B3BB69-23CF-44E3-9099-C40C66FF867C}">
                  <a14:compatExt spid="_x0000_s20152"/>
                </a:ext>
                <a:ext uri="{FF2B5EF4-FFF2-40B4-BE49-F238E27FC236}">
                  <a16:creationId xmlns:a16="http://schemas.microsoft.com/office/drawing/2014/main" id="{00000000-0008-0000-0300-0000B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202</xdr:row>
          <xdr:rowOff>9525</xdr:rowOff>
        </xdr:from>
        <xdr:to>
          <xdr:col>12</xdr:col>
          <xdr:colOff>304800</xdr:colOff>
          <xdr:row>203</xdr:row>
          <xdr:rowOff>38100</xdr:rowOff>
        </xdr:to>
        <xdr:sp macro="" textlink="">
          <xdr:nvSpPr>
            <xdr:cNvPr id="20153" name="Check Box 697" hidden="1">
              <a:extLst>
                <a:ext uri="{63B3BB69-23CF-44E3-9099-C40C66FF867C}">
                  <a14:compatExt spid="_x0000_s20153"/>
                </a:ext>
                <a:ext uri="{FF2B5EF4-FFF2-40B4-BE49-F238E27FC236}">
                  <a16:creationId xmlns:a16="http://schemas.microsoft.com/office/drawing/2014/main" id="{00000000-0008-0000-0300-0000B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202</xdr:row>
          <xdr:rowOff>9525</xdr:rowOff>
        </xdr:from>
        <xdr:to>
          <xdr:col>16</xdr:col>
          <xdr:colOff>142875</xdr:colOff>
          <xdr:row>203</xdr:row>
          <xdr:rowOff>47625</xdr:rowOff>
        </xdr:to>
        <xdr:sp macro="" textlink="">
          <xdr:nvSpPr>
            <xdr:cNvPr id="20154" name="Check Box 698" hidden="1">
              <a:extLst>
                <a:ext uri="{63B3BB69-23CF-44E3-9099-C40C66FF867C}">
                  <a14:compatExt spid="_x0000_s20154"/>
                </a:ext>
                <a:ext uri="{FF2B5EF4-FFF2-40B4-BE49-F238E27FC236}">
                  <a16:creationId xmlns:a16="http://schemas.microsoft.com/office/drawing/2014/main" id="{00000000-0008-0000-0300-0000B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202</xdr:row>
          <xdr:rowOff>9525</xdr:rowOff>
        </xdr:from>
        <xdr:to>
          <xdr:col>18</xdr:col>
          <xdr:colOff>161925</xdr:colOff>
          <xdr:row>203</xdr:row>
          <xdr:rowOff>38100</xdr:rowOff>
        </xdr:to>
        <xdr:sp macro="" textlink="">
          <xdr:nvSpPr>
            <xdr:cNvPr id="20155" name="Check Box 699" hidden="1">
              <a:extLst>
                <a:ext uri="{63B3BB69-23CF-44E3-9099-C40C66FF867C}">
                  <a14:compatExt spid="_x0000_s20155"/>
                </a:ext>
                <a:ext uri="{FF2B5EF4-FFF2-40B4-BE49-F238E27FC236}">
                  <a16:creationId xmlns:a16="http://schemas.microsoft.com/office/drawing/2014/main" id="{00000000-0008-0000-0300-0000B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202</xdr:row>
          <xdr:rowOff>9525</xdr:rowOff>
        </xdr:from>
        <xdr:to>
          <xdr:col>21</xdr:col>
          <xdr:colOff>285750</xdr:colOff>
          <xdr:row>203</xdr:row>
          <xdr:rowOff>38100</xdr:rowOff>
        </xdr:to>
        <xdr:sp macro="" textlink="">
          <xdr:nvSpPr>
            <xdr:cNvPr id="20156" name="Check Box 700" hidden="1">
              <a:extLst>
                <a:ext uri="{63B3BB69-23CF-44E3-9099-C40C66FF867C}">
                  <a14:compatExt spid="_x0000_s20156"/>
                </a:ext>
                <a:ext uri="{FF2B5EF4-FFF2-40B4-BE49-F238E27FC236}">
                  <a16:creationId xmlns:a16="http://schemas.microsoft.com/office/drawing/2014/main" id="{00000000-0008-0000-0300-0000B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202</xdr:row>
          <xdr:rowOff>9525</xdr:rowOff>
        </xdr:from>
        <xdr:to>
          <xdr:col>12</xdr:col>
          <xdr:colOff>304800</xdr:colOff>
          <xdr:row>203</xdr:row>
          <xdr:rowOff>38100</xdr:rowOff>
        </xdr:to>
        <xdr:sp macro="" textlink="">
          <xdr:nvSpPr>
            <xdr:cNvPr id="20157" name="Check Box 701" hidden="1">
              <a:extLst>
                <a:ext uri="{63B3BB69-23CF-44E3-9099-C40C66FF867C}">
                  <a14:compatExt spid="_x0000_s20157"/>
                </a:ext>
                <a:ext uri="{FF2B5EF4-FFF2-40B4-BE49-F238E27FC236}">
                  <a16:creationId xmlns:a16="http://schemas.microsoft.com/office/drawing/2014/main" id="{00000000-0008-0000-0300-0000B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202</xdr:row>
          <xdr:rowOff>9525</xdr:rowOff>
        </xdr:from>
        <xdr:to>
          <xdr:col>16</xdr:col>
          <xdr:colOff>142875</xdr:colOff>
          <xdr:row>203</xdr:row>
          <xdr:rowOff>47625</xdr:rowOff>
        </xdr:to>
        <xdr:sp macro="" textlink="">
          <xdr:nvSpPr>
            <xdr:cNvPr id="20158" name="Check Box 702" hidden="1">
              <a:extLst>
                <a:ext uri="{63B3BB69-23CF-44E3-9099-C40C66FF867C}">
                  <a14:compatExt spid="_x0000_s20158"/>
                </a:ext>
                <a:ext uri="{FF2B5EF4-FFF2-40B4-BE49-F238E27FC236}">
                  <a16:creationId xmlns:a16="http://schemas.microsoft.com/office/drawing/2014/main" id="{00000000-0008-0000-0300-0000B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202</xdr:row>
          <xdr:rowOff>9525</xdr:rowOff>
        </xdr:from>
        <xdr:to>
          <xdr:col>18</xdr:col>
          <xdr:colOff>161925</xdr:colOff>
          <xdr:row>203</xdr:row>
          <xdr:rowOff>38100</xdr:rowOff>
        </xdr:to>
        <xdr:sp macro="" textlink="">
          <xdr:nvSpPr>
            <xdr:cNvPr id="20159" name="Check Box 703" hidden="1">
              <a:extLst>
                <a:ext uri="{63B3BB69-23CF-44E3-9099-C40C66FF867C}">
                  <a14:compatExt spid="_x0000_s20159"/>
                </a:ext>
                <a:ext uri="{FF2B5EF4-FFF2-40B4-BE49-F238E27FC236}">
                  <a16:creationId xmlns:a16="http://schemas.microsoft.com/office/drawing/2014/main" id="{00000000-0008-0000-0300-0000B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202</xdr:row>
          <xdr:rowOff>9525</xdr:rowOff>
        </xdr:from>
        <xdr:to>
          <xdr:col>21</xdr:col>
          <xdr:colOff>285750</xdr:colOff>
          <xdr:row>203</xdr:row>
          <xdr:rowOff>38100</xdr:rowOff>
        </xdr:to>
        <xdr:sp macro="" textlink="">
          <xdr:nvSpPr>
            <xdr:cNvPr id="20160" name="Check Box 704" hidden="1">
              <a:extLst>
                <a:ext uri="{63B3BB69-23CF-44E3-9099-C40C66FF867C}">
                  <a14:compatExt spid="_x0000_s20160"/>
                </a:ext>
                <a:ext uri="{FF2B5EF4-FFF2-40B4-BE49-F238E27FC236}">
                  <a16:creationId xmlns:a16="http://schemas.microsoft.com/office/drawing/2014/main" id="{00000000-0008-0000-0300-0000C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202</xdr:row>
          <xdr:rowOff>9525</xdr:rowOff>
        </xdr:from>
        <xdr:to>
          <xdr:col>12</xdr:col>
          <xdr:colOff>304800</xdr:colOff>
          <xdr:row>203</xdr:row>
          <xdr:rowOff>38100</xdr:rowOff>
        </xdr:to>
        <xdr:sp macro="" textlink="">
          <xdr:nvSpPr>
            <xdr:cNvPr id="20161" name="Check Box 705" hidden="1">
              <a:extLst>
                <a:ext uri="{63B3BB69-23CF-44E3-9099-C40C66FF867C}">
                  <a14:compatExt spid="_x0000_s20161"/>
                </a:ext>
                <a:ext uri="{FF2B5EF4-FFF2-40B4-BE49-F238E27FC236}">
                  <a16:creationId xmlns:a16="http://schemas.microsoft.com/office/drawing/2014/main" id="{00000000-0008-0000-0300-0000C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202</xdr:row>
          <xdr:rowOff>9525</xdr:rowOff>
        </xdr:from>
        <xdr:to>
          <xdr:col>16</xdr:col>
          <xdr:colOff>142875</xdr:colOff>
          <xdr:row>203</xdr:row>
          <xdr:rowOff>47625</xdr:rowOff>
        </xdr:to>
        <xdr:sp macro="" textlink="">
          <xdr:nvSpPr>
            <xdr:cNvPr id="20162" name="Check Box 706" hidden="1">
              <a:extLst>
                <a:ext uri="{63B3BB69-23CF-44E3-9099-C40C66FF867C}">
                  <a14:compatExt spid="_x0000_s20162"/>
                </a:ext>
                <a:ext uri="{FF2B5EF4-FFF2-40B4-BE49-F238E27FC236}">
                  <a16:creationId xmlns:a16="http://schemas.microsoft.com/office/drawing/2014/main" id="{00000000-0008-0000-0300-0000C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202</xdr:row>
          <xdr:rowOff>9525</xdr:rowOff>
        </xdr:from>
        <xdr:to>
          <xdr:col>18</xdr:col>
          <xdr:colOff>161925</xdr:colOff>
          <xdr:row>203</xdr:row>
          <xdr:rowOff>38100</xdr:rowOff>
        </xdr:to>
        <xdr:sp macro="" textlink="">
          <xdr:nvSpPr>
            <xdr:cNvPr id="20163" name="Check Box 707" hidden="1">
              <a:extLst>
                <a:ext uri="{63B3BB69-23CF-44E3-9099-C40C66FF867C}">
                  <a14:compatExt spid="_x0000_s20163"/>
                </a:ext>
                <a:ext uri="{FF2B5EF4-FFF2-40B4-BE49-F238E27FC236}">
                  <a16:creationId xmlns:a16="http://schemas.microsoft.com/office/drawing/2014/main" id="{00000000-0008-0000-0300-0000C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202</xdr:row>
          <xdr:rowOff>9525</xdr:rowOff>
        </xdr:from>
        <xdr:to>
          <xdr:col>21</xdr:col>
          <xdr:colOff>285750</xdr:colOff>
          <xdr:row>203</xdr:row>
          <xdr:rowOff>38100</xdr:rowOff>
        </xdr:to>
        <xdr:sp macro="" textlink="">
          <xdr:nvSpPr>
            <xdr:cNvPr id="20164" name="Check Box 708" hidden="1">
              <a:extLst>
                <a:ext uri="{63B3BB69-23CF-44E3-9099-C40C66FF867C}">
                  <a14:compatExt spid="_x0000_s20164"/>
                </a:ext>
                <a:ext uri="{FF2B5EF4-FFF2-40B4-BE49-F238E27FC236}">
                  <a16:creationId xmlns:a16="http://schemas.microsoft.com/office/drawing/2014/main" id="{00000000-0008-0000-0300-0000C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202</xdr:row>
          <xdr:rowOff>9525</xdr:rowOff>
        </xdr:from>
        <xdr:to>
          <xdr:col>12</xdr:col>
          <xdr:colOff>304800</xdr:colOff>
          <xdr:row>203</xdr:row>
          <xdr:rowOff>38100</xdr:rowOff>
        </xdr:to>
        <xdr:sp macro="" textlink="">
          <xdr:nvSpPr>
            <xdr:cNvPr id="20165" name="Check Box 709" hidden="1">
              <a:extLst>
                <a:ext uri="{63B3BB69-23CF-44E3-9099-C40C66FF867C}">
                  <a14:compatExt spid="_x0000_s20165"/>
                </a:ext>
                <a:ext uri="{FF2B5EF4-FFF2-40B4-BE49-F238E27FC236}">
                  <a16:creationId xmlns:a16="http://schemas.microsoft.com/office/drawing/2014/main" id="{00000000-0008-0000-0300-0000C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202</xdr:row>
          <xdr:rowOff>9525</xdr:rowOff>
        </xdr:from>
        <xdr:to>
          <xdr:col>16</xdr:col>
          <xdr:colOff>142875</xdr:colOff>
          <xdr:row>203</xdr:row>
          <xdr:rowOff>47625</xdr:rowOff>
        </xdr:to>
        <xdr:sp macro="" textlink="">
          <xdr:nvSpPr>
            <xdr:cNvPr id="20166" name="Check Box 710" hidden="1">
              <a:extLst>
                <a:ext uri="{63B3BB69-23CF-44E3-9099-C40C66FF867C}">
                  <a14:compatExt spid="_x0000_s20166"/>
                </a:ext>
                <a:ext uri="{FF2B5EF4-FFF2-40B4-BE49-F238E27FC236}">
                  <a16:creationId xmlns:a16="http://schemas.microsoft.com/office/drawing/2014/main" id="{00000000-0008-0000-0300-0000C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202</xdr:row>
          <xdr:rowOff>9525</xdr:rowOff>
        </xdr:from>
        <xdr:to>
          <xdr:col>18</xdr:col>
          <xdr:colOff>161925</xdr:colOff>
          <xdr:row>203</xdr:row>
          <xdr:rowOff>38100</xdr:rowOff>
        </xdr:to>
        <xdr:sp macro="" textlink="">
          <xdr:nvSpPr>
            <xdr:cNvPr id="20167" name="Check Box 711" hidden="1">
              <a:extLst>
                <a:ext uri="{63B3BB69-23CF-44E3-9099-C40C66FF867C}">
                  <a14:compatExt spid="_x0000_s20167"/>
                </a:ext>
                <a:ext uri="{FF2B5EF4-FFF2-40B4-BE49-F238E27FC236}">
                  <a16:creationId xmlns:a16="http://schemas.microsoft.com/office/drawing/2014/main" id="{00000000-0008-0000-0300-0000C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202</xdr:row>
          <xdr:rowOff>9525</xdr:rowOff>
        </xdr:from>
        <xdr:to>
          <xdr:col>21</xdr:col>
          <xdr:colOff>285750</xdr:colOff>
          <xdr:row>203</xdr:row>
          <xdr:rowOff>38100</xdr:rowOff>
        </xdr:to>
        <xdr:sp macro="" textlink="">
          <xdr:nvSpPr>
            <xdr:cNvPr id="20168" name="Check Box 712" hidden="1">
              <a:extLst>
                <a:ext uri="{63B3BB69-23CF-44E3-9099-C40C66FF867C}">
                  <a14:compatExt spid="_x0000_s20168"/>
                </a:ext>
                <a:ext uri="{FF2B5EF4-FFF2-40B4-BE49-F238E27FC236}">
                  <a16:creationId xmlns:a16="http://schemas.microsoft.com/office/drawing/2014/main" id="{00000000-0008-0000-0300-0000C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202</xdr:row>
          <xdr:rowOff>9525</xdr:rowOff>
        </xdr:from>
        <xdr:to>
          <xdr:col>12</xdr:col>
          <xdr:colOff>304800</xdr:colOff>
          <xdr:row>203</xdr:row>
          <xdr:rowOff>38100</xdr:rowOff>
        </xdr:to>
        <xdr:sp macro="" textlink="">
          <xdr:nvSpPr>
            <xdr:cNvPr id="20169" name="Check Box 713" hidden="1">
              <a:extLst>
                <a:ext uri="{63B3BB69-23CF-44E3-9099-C40C66FF867C}">
                  <a14:compatExt spid="_x0000_s20169"/>
                </a:ext>
                <a:ext uri="{FF2B5EF4-FFF2-40B4-BE49-F238E27FC236}">
                  <a16:creationId xmlns:a16="http://schemas.microsoft.com/office/drawing/2014/main" id="{00000000-0008-0000-0300-0000C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202</xdr:row>
          <xdr:rowOff>9525</xdr:rowOff>
        </xdr:from>
        <xdr:to>
          <xdr:col>16</xdr:col>
          <xdr:colOff>142875</xdr:colOff>
          <xdr:row>203</xdr:row>
          <xdr:rowOff>47625</xdr:rowOff>
        </xdr:to>
        <xdr:sp macro="" textlink="">
          <xdr:nvSpPr>
            <xdr:cNvPr id="20170" name="Check Box 714" hidden="1">
              <a:extLst>
                <a:ext uri="{63B3BB69-23CF-44E3-9099-C40C66FF867C}">
                  <a14:compatExt spid="_x0000_s20170"/>
                </a:ext>
                <a:ext uri="{FF2B5EF4-FFF2-40B4-BE49-F238E27FC236}">
                  <a16:creationId xmlns:a16="http://schemas.microsoft.com/office/drawing/2014/main" id="{00000000-0008-0000-0300-0000C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202</xdr:row>
          <xdr:rowOff>9525</xdr:rowOff>
        </xdr:from>
        <xdr:to>
          <xdr:col>18</xdr:col>
          <xdr:colOff>161925</xdr:colOff>
          <xdr:row>203</xdr:row>
          <xdr:rowOff>38100</xdr:rowOff>
        </xdr:to>
        <xdr:sp macro="" textlink="">
          <xdr:nvSpPr>
            <xdr:cNvPr id="20171" name="Check Box 715" hidden="1">
              <a:extLst>
                <a:ext uri="{63B3BB69-23CF-44E3-9099-C40C66FF867C}">
                  <a14:compatExt spid="_x0000_s20171"/>
                </a:ext>
                <a:ext uri="{FF2B5EF4-FFF2-40B4-BE49-F238E27FC236}">
                  <a16:creationId xmlns:a16="http://schemas.microsoft.com/office/drawing/2014/main" id="{00000000-0008-0000-0300-0000C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202</xdr:row>
          <xdr:rowOff>9525</xdr:rowOff>
        </xdr:from>
        <xdr:to>
          <xdr:col>21</xdr:col>
          <xdr:colOff>285750</xdr:colOff>
          <xdr:row>203</xdr:row>
          <xdr:rowOff>38100</xdr:rowOff>
        </xdr:to>
        <xdr:sp macro="" textlink="">
          <xdr:nvSpPr>
            <xdr:cNvPr id="20172" name="Check Box 716" hidden="1">
              <a:extLst>
                <a:ext uri="{63B3BB69-23CF-44E3-9099-C40C66FF867C}">
                  <a14:compatExt spid="_x0000_s20172"/>
                </a:ext>
                <a:ext uri="{FF2B5EF4-FFF2-40B4-BE49-F238E27FC236}">
                  <a16:creationId xmlns:a16="http://schemas.microsoft.com/office/drawing/2014/main" id="{00000000-0008-0000-0300-0000C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202</xdr:row>
          <xdr:rowOff>9525</xdr:rowOff>
        </xdr:from>
        <xdr:to>
          <xdr:col>12</xdr:col>
          <xdr:colOff>304800</xdr:colOff>
          <xdr:row>203</xdr:row>
          <xdr:rowOff>38100</xdr:rowOff>
        </xdr:to>
        <xdr:sp macro="" textlink="">
          <xdr:nvSpPr>
            <xdr:cNvPr id="20173" name="Check Box 717" hidden="1">
              <a:extLst>
                <a:ext uri="{63B3BB69-23CF-44E3-9099-C40C66FF867C}">
                  <a14:compatExt spid="_x0000_s20173"/>
                </a:ext>
                <a:ext uri="{FF2B5EF4-FFF2-40B4-BE49-F238E27FC236}">
                  <a16:creationId xmlns:a16="http://schemas.microsoft.com/office/drawing/2014/main" id="{00000000-0008-0000-0300-0000C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202</xdr:row>
          <xdr:rowOff>9525</xdr:rowOff>
        </xdr:from>
        <xdr:to>
          <xdr:col>16</xdr:col>
          <xdr:colOff>142875</xdr:colOff>
          <xdr:row>203</xdr:row>
          <xdr:rowOff>47625</xdr:rowOff>
        </xdr:to>
        <xdr:sp macro="" textlink="">
          <xdr:nvSpPr>
            <xdr:cNvPr id="20174" name="Check Box 718" hidden="1">
              <a:extLst>
                <a:ext uri="{63B3BB69-23CF-44E3-9099-C40C66FF867C}">
                  <a14:compatExt spid="_x0000_s20174"/>
                </a:ext>
                <a:ext uri="{FF2B5EF4-FFF2-40B4-BE49-F238E27FC236}">
                  <a16:creationId xmlns:a16="http://schemas.microsoft.com/office/drawing/2014/main" id="{00000000-0008-0000-0300-0000C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202</xdr:row>
          <xdr:rowOff>9525</xdr:rowOff>
        </xdr:from>
        <xdr:to>
          <xdr:col>18</xdr:col>
          <xdr:colOff>161925</xdr:colOff>
          <xdr:row>203</xdr:row>
          <xdr:rowOff>38100</xdr:rowOff>
        </xdr:to>
        <xdr:sp macro="" textlink="">
          <xdr:nvSpPr>
            <xdr:cNvPr id="20175" name="Check Box 719" hidden="1">
              <a:extLst>
                <a:ext uri="{63B3BB69-23CF-44E3-9099-C40C66FF867C}">
                  <a14:compatExt spid="_x0000_s20175"/>
                </a:ext>
                <a:ext uri="{FF2B5EF4-FFF2-40B4-BE49-F238E27FC236}">
                  <a16:creationId xmlns:a16="http://schemas.microsoft.com/office/drawing/2014/main" id="{00000000-0008-0000-0300-0000C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202</xdr:row>
          <xdr:rowOff>9525</xdr:rowOff>
        </xdr:from>
        <xdr:to>
          <xdr:col>21</xdr:col>
          <xdr:colOff>285750</xdr:colOff>
          <xdr:row>203</xdr:row>
          <xdr:rowOff>38100</xdr:rowOff>
        </xdr:to>
        <xdr:sp macro="" textlink="">
          <xdr:nvSpPr>
            <xdr:cNvPr id="20176" name="Check Box 720" hidden="1">
              <a:extLst>
                <a:ext uri="{63B3BB69-23CF-44E3-9099-C40C66FF867C}">
                  <a14:compatExt spid="_x0000_s20176"/>
                </a:ext>
                <a:ext uri="{FF2B5EF4-FFF2-40B4-BE49-F238E27FC236}">
                  <a16:creationId xmlns:a16="http://schemas.microsoft.com/office/drawing/2014/main" id="{00000000-0008-0000-0300-0000D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202</xdr:row>
          <xdr:rowOff>9525</xdr:rowOff>
        </xdr:from>
        <xdr:to>
          <xdr:col>12</xdr:col>
          <xdr:colOff>304800</xdr:colOff>
          <xdr:row>203</xdr:row>
          <xdr:rowOff>38100</xdr:rowOff>
        </xdr:to>
        <xdr:sp macro="" textlink="">
          <xdr:nvSpPr>
            <xdr:cNvPr id="20177" name="Check Box 721" hidden="1">
              <a:extLst>
                <a:ext uri="{63B3BB69-23CF-44E3-9099-C40C66FF867C}">
                  <a14:compatExt spid="_x0000_s20177"/>
                </a:ext>
                <a:ext uri="{FF2B5EF4-FFF2-40B4-BE49-F238E27FC236}">
                  <a16:creationId xmlns:a16="http://schemas.microsoft.com/office/drawing/2014/main" id="{00000000-0008-0000-0300-0000D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202</xdr:row>
          <xdr:rowOff>9525</xdr:rowOff>
        </xdr:from>
        <xdr:to>
          <xdr:col>16</xdr:col>
          <xdr:colOff>142875</xdr:colOff>
          <xdr:row>203</xdr:row>
          <xdr:rowOff>47625</xdr:rowOff>
        </xdr:to>
        <xdr:sp macro="" textlink="">
          <xdr:nvSpPr>
            <xdr:cNvPr id="20178" name="Check Box 722" hidden="1">
              <a:extLst>
                <a:ext uri="{63B3BB69-23CF-44E3-9099-C40C66FF867C}">
                  <a14:compatExt spid="_x0000_s20178"/>
                </a:ext>
                <a:ext uri="{FF2B5EF4-FFF2-40B4-BE49-F238E27FC236}">
                  <a16:creationId xmlns:a16="http://schemas.microsoft.com/office/drawing/2014/main" id="{00000000-0008-0000-0300-0000D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202</xdr:row>
          <xdr:rowOff>9525</xdr:rowOff>
        </xdr:from>
        <xdr:to>
          <xdr:col>18</xdr:col>
          <xdr:colOff>161925</xdr:colOff>
          <xdr:row>203</xdr:row>
          <xdr:rowOff>38100</xdr:rowOff>
        </xdr:to>
        <xdr:sp macro="" textlink="">
          <xdr:nvSpPr>
            <xdr:cNvPr id="20179" name="Check Box 723" hidden="1">
              <a:extLst>
                <a:ext uri="{63B3BB69-23CF-44E3-9099-C40C66FF867C}">
                  <a14:compatExt spid="_x0000_s20179"/>
                </a:ext>
                <a:ext uri="{FF2B5EF4-FFF2-40B4-BE49-F238E27FC236}">
                  <a16:creationId xmlns:a16="http://schemas.microsoft.com/office/drawing/2014/main" id="{00000000-0008-0000-0300-0000D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202</xdr:row>
          <xdr:rowOff>9525</xdr:rowOff>
        </xdr:from>
        <xdr:to>
          <xdr:col>21</xdr:col>
          <xdr:colOff>285750</xdr:colOff>
          <xdr:row>203</xdr:row>
          <xdr:rowOff>38100</xdr:rowOff>
        </xdr:to>
        <xdr:sp macro="" textlink="">
          <xdr:nvSpPr>
            <xdr:cNvPr id="20180" name="Check Box 724" hidden="1">
              <a:extLst>
                <a:ext uri="{63B3BB69-23CF-44E3-9099-C40C66FF867C}">
                  <a14:compatExt spid="_x0000_s20180"/>
                </a:ext>
                <a:ext uri="{FF2B5EF4-FFF2-40B4-BE49-F238E27FC236}">
                  <a16:creationId xmlns:a16="http://schemas.microsoft.com/office/drawing/2014/main" id="{00000000-0008-0000-0300-0000D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202</xdr:row>
          <xdr:rowOff>9525</xdr:rowOff>
        </xdr:from>
        <xdr:to>
          <xdr:col>12</xdr:col>
          <xdr:colOff>304800</xdr:colOff>
          <xdr:row>203</xdr:row>
          <xdr:rowOff>38100</xdr:rowOff>
        </xdr:to>
        <xdr:sp macro="" textlink="">
          <xdr:nvSpPr>
            <xdr:cNvPr id="20181" name="Check Box 725" hidden="1">
              <a:extLst>
                <a:ext uri="{63B3BB69-23CF-44E3-9099-C40C66FF867C}">
                  <a14:compatExt spid="_x0000_s20181"/>
                </a:ext>
                <a:ext uri="{FF2B5EF4-FFF2-40B4-BE49-F238E27FC236}">
                  <a16:creationId xmlns:a16="http://schemas.microsoft.com/office/drawing/2014/main" id="{00000000-0008-0000-0300-0000D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202</xdr:row>
          <xdr:rowOff>9525</xdr:rowOff>
        </xdr:from>
        <xdr:to>
          <xdr:col>16</xdr:col>
          <xdr:colOff>142875</xdr:colOff>
          <xdr:row>203</xdr:row>
          <xdr:rowOff>47625</xdr:rowOff>
        </xdr:to>
        <xdr:sp macro="" textlink="">
          <xdr:nvSpPr>
            <xdr:cNvPr id="20182" name="Check Box 726" hidden="1">
              <a:extLst>
                <a:ext uri="{63B3BB69-23CF-44E3-9099-C40C66FF867C}">
                  <a14:compatExt spid="_x0000_s20182"/>
                </a:ext>
                <a:ext uri="{FF2B5EF4-FFF2-40B4-BE49-F238E27FC236}">
                  <a16:creationId xmlns:a16="http://schemas.microsoft.com/office/drawing/2014/main" id="{00000000-0008-0000-0300-0000D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202</xdr:row>
          <xdr:rowOff>9525</xdr:rowOff>
        </xdr:from>
        <xdr:to>
          <xdr:col>18</xdr:col>
          <xdr:colOff>161925</xdr:colOff>
          <xdr:row>203</xdr:row>
          <xdr:rowOff>38100</xdr:rowOff>
        </xdr:to>
        <xdr:sp macro="" textlink="">
          <xdr:nvSpPr>
            <xdr:cNvPr id="20183" name="Check Box 727" hidden="1">
              <a:extLst>
                <a:ext uri="{63B3BB69-23CF-44E3-9099-C40C66FF867C}">
                  <a14:compatExt spid="_x0000_s20183"/>
                </a:ext>
                <a:ext uri="{FF2B5EF4-FFF2-40B4-BE49-F238E27FC236}">
                  <a16:creationId xmlns:a16="http://schemas.microsoft.com/office/drawing/2014/main" id="{00000000-0008-0000-0300-0000D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202</xdr:row>
          <xdr:rowOff>9525</xdr:rowOff>
        </xdr:from>
        <xdr:to>
          <xdr:col>21</xdr:col>
          <xdr:colOff>285750</xdr:colOff>
          <xdr:row>203</xdr:row>
          <xdr:rowOff>38100</xdr:rowOff>
        </xdr:to>
        <xdr:sp macro="" textlink="">
          <xdr:nvSpPr>
            <xdr:cNvPr id="20184" name="Check Box 728" hidden="1">
              <a:extLst>
                <a:ext uri="{63B3BB69-23CF-44E3-9099-C40C66FF867C}">
                  <a14:compatExt spid="_x0000_s20184"/>
                </a:ext>
                <a:ext uri="{FF2B5EF4-FFF2-40B4-BE49-F238E27FC236}">
                  <a16:creationId xmlns:a16="http://schemas.microsoft.com/office/drawing/2014/main" id="{00000000-0008-0000-0300-0000D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202</xdr:row>
          <xdr:rowOff>9525</xdr:rowOff>
        </xdr:from>
        <xdr:to>
          <xdr:col>12</xdr:col>
          <xdr:colOff>304800</xdr:colOff>
          <xdr:row>203</xdr:row>
          <xdr:rowOff>38100</xdr:rowOff>
        </xdr:to>
        <xdr:sp macro="" textlink="">
          <xdr:nvSpPr>
            <xdr:cNvPr id="20185" name="Check Box 729" hidden="1">
              <a:extLst>
                <a:ext uri="{63B3BB69-23CF-44E3-9099-C40C66FF867C}">
                  <a14:compatExt spid="_x0000_s20185"/>
                </a:ext>
                <a:ext uri="{FF2B5EF4-FFF2-40B4-BE49-F238E27FC236}">
                  <a16:creationId xmlns:a16="http://schemas.microsoft.com/office/drawing/2014/main" id="{00000000-0008-0000-0300-0000D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202</xdr:row>
          <xdr:rowOff>9525</xdr:rowOff>
        </xdr:from>
        <xdr:to>
          <xdr:col>16</xdr:col>
          <xdr:colOff>142875</xdr:colOff>
          <xdr:row>203</xdr:row>
          <xdr:rowOff>47625</xdr:rowOff>
        </xdr:to>
        <xdr:sp macro="" textlink="">
          <xdr:nvSpPr>
            <xdr:cNvPr id="20186" name="Check Box 730" hidden="1">
              <a:extLst>
                <a:ext uri="{63B3BB69-23CF-44E3-9099-C40C66FF867C}">
                  <a14:compatExt spid="_x0000_s20186"/>
                </a:ext>
                <a:ext uri="{FF2B5EF4-FFF2-40B4-BE49-F238E27FC236}">
                  <a16:creationId xmlns:a16="http://schemas.microsoft.com/office/drawing/2014/main" id="{00000000-0008-0000-0300-0000D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202</xdr:row>
          <xdr:rowOff>9525</xdr:rowOff>
        </xdr:from>
        <xdr:to>
          <xdr:col>18</xdr:col>
          <xdr:colOff>161925</xdr:colOff>
          <xdr:row>203</xdr:row>
          <xdr:rowOff>38100</xdr:rowOff>
        </xdr:to>
        <xdr:sp macro="" textlink="">
          <xdr:nvSpPr>
            <xdr:cNvPr id="20187" name="Check Box 731" hidden="1">
              <a:extLst>
                <a:ext uri="{63B3BB69-23CF-44E3-9099-C40C66FF867C}">
                  <a14:compatExt spid="_x0000_s20187"/>
                </a:ext>
                <a:ext uri="{FF2B5EF4-FFF2-40B4-BE49-F238E27FC236}">
                  <a16:creationId xmlns:a16="http://schemas.microsoft.com/office/drawing/2014/main" id="{00000000-0008-0000-0300-0000D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202</xdr:row>
          <xdr:rowOff>9525</xdr:rowOff>
        </xdr:from>
        <xdr:to>
          <xdr:col>21</xdr:col>
          <xdr:colOff>285750</xdr:colOff>
          <xdr:row>203</xdr:row>
          <xdr:rowOff>38100</xdr:rowOff>
        </xdr:to>
        <xdr:sp macro="" textlink="">
          <xdr:nvSpPr>
            <xdr:cNvPr id="20188" name="Check Box 732" hidden="1">
              <a:extLst>
                <a:ext uri="{63B3BB69-23CF-44E3-9099-C40C66FF867C}">
                  <a14:compatExt spid="_x0000_s20188"/>
                </a:ext>
                <a:ext uri="{FF2B5EF4-FFF2-40B4-BE49-F238E27FC236}">
                  <a16:creationId xmlns:a16="http://schemas.microsoft.com/office/drawing/2014/main" id="{00000000-0008-0000-0300-0000D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202</xdr:row>
          <xdr:rowOff>9525</xdr:rowOff>
        </xdr:from>
        <xdr:to>
          <xdr:col>12</xdr:col>
          <xdr:colOff>304800</xdr:colOff>
          <xdr:row>203</xdr:row>
          <xdr:rowOff>38100</xdr:rowOff>
        </xdr:to>
        <xdr:sp macro="" textlink="">
          <xdr:nvSpPr>
            <xdr:cNvPr id="20189" name="Check Box 733" hidden="1">
              <a:extLst>
                <a:ext uri="{63B3BB69-23CF-44E3-9099-C40C66FF867C}">
                  <a14:compatExt spid="_x0000_s20189"/>
                </a:ext>
                <a:ext uri="{FF2B5EF4-FFF2-40B4-BE49-F238E27FC236}">
                  <a16:creationId xmlns:a16="http://schemas.microsoft.com/office/drawing/2014/main" id="{00000000-0008-0000-0300-0000D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202</xdr:row>
          <xdr:rowOff>9525</xdr:rowOff>
        </xdr:from>
        <xdr:to>
          <xdr:col>16</xdr:col>
          <xdr:colOff>142875</xdr:colOff>
          <xdr:row>203</xdr:row>
          <xdr:rowOff>47625</xdr:rowOff>
        </xdr:to>
        <xdr:sp macro="" textlink="">
          <xdr:nvSpPr>
            <xdr:cNvPr id="20190" name="Check Box 734" hidden="1">
              <a:extLst>
                <a:ext uri="{63B3BB69-23CF-44E3-9099-C40C66FF867C}">
                  <a14:compatExt spid="_x0000_s20190"/>
                </a:ext>
                <a:ext uri="{FF2B5EF4-FFF2-40B4-BE49-F238E27FC236}">
                  <a16:creationId xmlns:a16="http://schemas.microsoft.com/office/drawing/2014/main" id="{00000000-0008-0000-0300-0000D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202</xdr:row>
          <xdr:rowOff>9525</xdr:rowOff>
        </xdr:from>
        <xdr:to>
          <xdr:col>18</xdr:col>
          <xdr:colOff>161925</xdr:colOff>
          <xdr:row>203</xdr:row>
          <xdr:rowOff>38100</xdr:rowOff>
        </xdr:to>
        <xdr:sp macro="" textlink="">
          <xdr:nvSpPr>
            <xdr:cNvPr id="20191" name="Check Box 735" hidden="1">
              <a:extLst>
                <a:ext uri="{63B3BB69-23CF-44E3-9099-C40C66FF867C}">
                  <a14:compatExt spid="_x0000_s20191"/>
                </a:ext>
                <a:ext uri="{FF2B5EF4-FFF2-40B4-BE49-F238E27FC236}">
                  <a16:creationId xmlns:a16="http://schemas.microsoft.com/office/drawing/2014/main" id="{00000000-0008-0000-0300-0000D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202</xdr:row>
          <xdr:rowOff>9525</xdr:rowOff>
        </xdr:from>
        <xdr:to>
          <xdr:col>21</xdr:col>
          <xdr:colOff>285750</xdr:colOff>
          <xdr:row>203</xdr:row>
          <xdr:rowOff>38100</xdr:rowOff>
        </xdr:to>
        <xdr:sp macro="" textlink="">
          <xdr:nvSpPr>
            <xdr:cNvPr id="20192" name="Check Box 736" hidden="1">
              <a:extLst>
                <a:ext uri="{63B3BB69-23CF-44E3-9099-C40C66FF867C}">
                  <a14:compatExt spid="_x0000_s20192"/>
                </a:ext>
                <a:ext uri="{FF2B5EF4-FFF2-40B4-BE49-F238E27FC236}">
                  <a16:creationId xmlns:a16="http://schemas.microsoft.com/office/drawing/2014/main" id="{00000000-0008-0000-0300-0000E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224</xdr:row>
          <xdr:rowOff>9525</xdr:rowOff>
        </xdr:from>
        <xdr:to>
          <xdr:col>12</xdr:col>
          <xdr:colOff>304800</xdr:colOff>
          <xdr:row>225</xdr:row>
          <xdr:rowOff>38100</xdr:rowOff>
        </xdr:to>
        <xdr:sp macro="" textlink="">
          <xdr:nvSpPr>
            <xdr:cNvPr id="20200" name="Check Box 744" hidden="1">
              <a:extLst>
                <a:ext uri="{63B3BB69-23CF-44E3-9099-C40C66FF867C}">
                  <a14:compatExt spid="_x0000_s20200"/>
                </a:ext>
                <a:ext uri="{FF2B5EF4-FFF2-40B4-BE49-F238E27FC236}">
                  <a16:creationId xmlns:a16="http://schemas.microsoft.com/office/drawing/2014/main" id="{00000000-0008-0000-0300-0000E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224</xdr:row>
          <xdr:rowOff>9525</xdr:rowOff>
        </xdr:from>
        <xdr:to>
          <xdr:col>16</xdr:col>
          <xdr:colOff>142875</xdr:colOff>
          <xdr:row>225</xdr:row>
          <xdr:rowOff>47625</xdr:rowOff>
        </xdr:to>
        <xdr:sp macro="" textlink="">
          <xdr:nvSpPr>
            <xdr:cNvPr id="20201" name="Check Box 745" hidden="1">
              <a:extLst>
                <a:ext uri="{63B3BB69-23CF-44E3-9099-C40C66FF867C}">
                  <a14:compatExt spid="_x0000_s20201"/>
                </a:ext>
                <a:ext uri="{FF2B5EF4-FFF2-40B4-BE49-F238E27FC236}">
                  <a16:creationId xmlns:a16="http://schemas.microsoft.com/office/drawing/2014/main" id="{00000000-0008-0000-0300-0000E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224</xdr:row>
          <xdr:rowOff>9525</xdr:rowOff>
        </xdr:from>
        <xdr:to>
          <xdr:col>18</xdr:col>
          <xdr:colOff>161925</xdr:colOff>
          <xdr:row>225</xdr:row>
          <xdr:rowOff>38100</xdr:rowOff>
        </xdr:to>
        <xdr:sp macro="" textlink="">
          <xdr:nvSpPr>
            <xdr:cNvPr id="20202" name="Check Box 746" hidden="1">
              <a:extLst>
                <a:ext uri="{63B3BB69-23CF-44E3-9099-C40C66FF867C}">
                  <a14:compatExt spid="_x0000_s20202"/>
                </a:ext>
                <a:ext uri="{FF2B5EF4-FFF2-40B4-BE49-F238E27FC236}">
                  <a16:creationId xmlns:a16="http://schemas.microsoft.com/office/drawing/2014/main" id="{00000000-0008-0000-0300-0000E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224</xdr:row>
          <xdr:rowOff>9525</xdr:rowOff>
        </xdr:from>
        <xdr:to>
          <xdr:col>21</xdr:col>
          <xdr:colOff>285750</xdr:colOff>
          <xdr:row>225</xdr:row>
          <xdr:rowOff>38100</xdr:rowOff>
        </xdr:to>
        <xdr:sp macro="" textlink="">
          <xdr:nvSpPr>
            <xdr:cNvPr id="20203" name="Check Box 747" hidden="1">
              <a:extLst>
                <a:ext uri="{63B3BB69-23CF-44E3-9099-C40C66FF867C}">
                  <a14:compatExt spid="_x0000_s20203"/>
                </a:ext>
                <a:ext uri="{FF2B5EF4-FFF2-40B4-BE49-F238E27FC236}">
                  <a16:creationId xmlns:a16="http://schemas.microsoft.com/office/drawing/2014/main" id="{00000000-0008-0000-0300-0000E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224</xdr:row>
          <xdr:rowOff>9525</xdr:rowOff>
        </xdr:from>
        <xdr:to>
          <xdr:col>12</xdr:col>
          <xdr:colOff>304800</xdr:colOff>
          <xdr:row>225</xdr:row>
          <xdr:rowOff>38100</xdr:rowOff>
        </xdr:to>
        <xdr:sp macro="" textlink="">
          <xdr:nvSpPr>
            <xdr:cNvPr id="20204" name="Check Box 748" hidden="1">
              <a:extLst>
                <a:ext uri="{63B3BB69-23CF-44E3-9099-C40C66FF867C}">
                  <a14:compatExt spid="_x0000_s20204"/>
                </a:ext>
                <a:ext uri="{FF2B5EF4-FFF2-40B4-BE49-F238E27FC236}">
                  <a16:creationId xmlns:a16="http://schemas.microsoft.com/office/drawing/2014/main" id="{00000000-0008-0000-0300-0000E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224</xdr:row>
          <xdr:rowOff>9525</xdr:rowOff>
        </xdr:from>
        <xdr:to>
          <xdr:col>16</xdr:col>
          <xdr:colOff>142875</xdr:colOff>
          <xdr:row>225</xdr:row>
          <xdr:rowOff>47625</xdr:rowOff>
        </xdr:to>
        <xdr:sp macro="" textlink="">
          <xdr:nvSpPr>
            <xdr:cNvPr id="20205" name="Check Box 749" hidden="1">
              <a:extLst>
                <a:ext uri="{63B3BB69-23CF-44E3-9099-C40C66FF867C}">
                  <a14:compatExt spid="_x0000_s20205"/>
                </a:ext>
                <a:ext uri="{FF2B5EF4-FFF2-40B4-BE49-F238E27FC236}">
                  <a16:creationId xmlns:a16="http://schemas.microsoft.com/office/drawing/2014/main" id="{00000000-0008-0000-0300-0000E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224</xdr:row>
          <xdr:rowOff>9525</xdr:rowOff>
        </xdr:from>
        <xdr:to>
          <xdr:col>18</xdr:col>
          <xdr:colOff>161925</xdr:colOff>
          <xdr:row>225</xdr:row>
          <xdr:rowOff>38100</xdr:rowOff>
        </xdr:to>
        <xdr:sp macro="" textlink="">
          <xdr:nvSpPr>
            <xdr:cNvPr id="20206" name="Check Box 750" hidden="1">
              <a:extLst>
                <a:ext uri="{63B3BB69-23CF-44E3-9099-C40C66FF867C}">
                  <a14:compatExt spid="_x0000_s20206"/>
                </a:ext>
                <a:ext uri="{FF2B5EF4-FFF2-40B4-BE49-F238E27FC236}">
                  <a16:creationId xmlns:a16="http://schemas.microsoft.com/office/drawing/2014/main" id="{00000000-0008-0000-0300-0000E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224</xdr:row>
          <xdr:rowOff>9525</xdr:rowOff>
        </xdr:from>
        <xdr:to>
          <xdr:col>21</xdr:col>
          <xdr:colOff>285750</xdr:colOff>
          <xdr:row>225</xdr:row>
          <xdr:rowOff>38100</xdr:rowOff>
        </xdr:to>
        <xdr:sp macro="" textlink="">
          <xdr:nvSpPr>
            <xdr:cNvPr id="20207" name="Check Box 751" hidden="1">
              <a:extLst>
                <a:ext uri="{63B3BB69-23CF-44E3-9099-C40C66FF867C}">
                  <a14:compatExt spid="_x0000_s20207"/>
                </a:ext>
                <a:ext uri="{FF2B5EF4-FFF2-40B4-BE49-F238E27FC236}">
                  <a16:creationId xmlns:a16="http://schemas.microsoft.com/office/drawing/2014/main" id="{00000000-0008-0000-0300-0000E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224</xdr:row>
          <xdr:rowOff>9525</xdr:rowOff>
        </xdr:from>
        <xdr:to>
          <xdr:col>12</xdr:col>
          <xdr:colOff>304800</xdr:colOff>
          <xdr:row>225</xdr:row>
          <xdr:rowOff>38100</xdr:rowOff>
        </xdr:to>
        <xdr:sp macro="" textlink="">
          <xdr:nvSpPr>
            <xdr:cNvPr id="20208" name="Check Box 752" hidden="1">
              <a:extLst>
                <a:ext uri="{63B3BB69-23CF-44E3-9099-C40C66FF867C}">
                  <a14:compatExt spid="_x0000_s20208"/>
                </a:ext>
                <a:ext uri="{FF2B5EF4-FFF2-40B4-BE49-F238E27FC236}">
                  <a16:creationId xmlns:a16="http://schemas.microsoft.com/office/drawing/2014/main" id="{00000000-0008-0000-0300-0000F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224</xdr:row>
          <xdr:rowOff>9525</xdr:rowOff>
        </xdr:from>
        <xdr:to>
          <xdr:col>16</xdr:col>
          <xdr:colOff>142875</xdr:colOff>
          <xdr:row>225</xdr:row>
          <xdr:rowOff>47625</xdr:rowOff>
        </xdr:to>
        <xdr:sp macro="" textlink="">
          <xdr:nvSpPr>
            <xdr:cNvPr id="20209" name="Check Box 753" hidden="1">
              <a:extLst>
                <a:ext uri="{63B3BB69-23CF-44E3-9099-C40C66FF867C}">
                  <a14:compatExt spid="_x0000_s20209"/>
                </a:ext>
                <a:ext uri="{FF2B5EF4-FFF2-40B4-BE49-F238E27FC236}">
                  <a16:creationId xmlns:a16="http://schemas.microsoft.com/office/drawing/2014/main" id="{00000000-0008-0000-0300-0000F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224</xdr:row>
          <xdr:rowOff>9525</xdr:rowOff>
        </xdr:from>
        <xdr:to>
          <xdr:col>18</xdr:col>
          <xdr:colOff>161925</xdr:colOff>
          <xdr:row>225</xdr:row>
          <xdr:rowOff>38100</xdr:rowOff>
        </xdr:to>
        <xdr:sp macro="" textlink="">
          <xdr:nvSpPr>
            <xdr:cNvPr id="20210" name="Check Box 754" hidden="1">
              <a:extLst>
                <a:ext uri="{63B3BB69-23CF-44E3-9099-C40C66FF867C}">
                  <a14:compatExt spid="_x0000_s20210"/>
                </a:ext>
                <a:ext uri="{FF2B5EF4-FFF2-40B4-BE49-F238E27FC236}">
                  <a16:creationId xmlns:a16="http://schemas.microsoft.com/office/drawing/2014/main" id="{00000000-0008-0000-0300-0000F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224</xdr:row>
          <xdr:rowOff>9525</xdr:rowOff>
        </xdr:from>
        <xdr:to>
          <xdr:col>21</xdr:col>
          <xdr:colOff>285750</xdr:colOff>
          <xdr:row>225</xdr:row>
          <xdr:rowOff>38100</xdr:rowOff>
        </xdr:to>
        <xdr:sp macro="" textlink="">
          <xdr:nvSpPr>
            <xdr:cNvPr id="20211" name="Check Box 755" hidden="1">
              <a:extLst>
                <a:ext uri="{63B3BB69-23CF-44E3-9099-C40C66FF867C}">
                  <a14:compatExt spid="_x0000_s20211"/>
                </a:ext>
                <a:ext uri="{FF2B5EF4-FFF2-40B4-BE49-F238E27FC236}">
                  <a16:creationId xmlns:a16="http://schemas.microsoft.com/office/drawing/2014/main" id="{00000000-0008-0000-0300-0000F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224</xdr:row>
          <xdr:rowOff>9525</xdr:rowOff>
        </xdr:from>
        <xdr:to>
          <xdr:col>12</xdr:col>
          <xdr:colOff>304800</xdr:colOff>
          <xdr:row>225</xdr:row>
          <xdr:rowOff>38100</xdr:rowOff>
        </xdr:to>
        <xdr:sp macro="" textlink="">
          <xdr:nvSpPr>
            <xdr:cNvPr id="20212" name="Check Box 756" hidden="1">
              <a:extLst>
                <a:ext uri="{63B3BB69-23CF-44E3-9099-C40C66FF867C}">
                  <a14:compatExt spid="_x0000_s20212"/>
                </a:ext>
                <a:ext uri="{FF2B5EF4-FFF2-40B4-BE49-F238E27FC236}">
                  <a16:creationId xmlns:a16="http://schemas.microsoft.com/office/drawing/2014/main" id="{00000000-0008-0000-0300-0000F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224</xdr:row>
          <xdr:rowOff>9525</xdr:rowOff>
        </xdr:from>
        <xdr:to>
          <xdr:col>16</xdr:col>
          <xdr:colOff>142875</xdr:colOff>
          <xdr:row>225</xdr:row>
          <xdr:rowOff>47625</xdr:rowOff>
        </xdr:to>
        <xdr:sp macro="" textlink="">
          <xdr:nvSpPr>
            <xdr:cNvPr id="20213" name="Check Box 757" hidden="1">
              <a:extLst>
                <a:ext uri="{63B3BB69-23CF-44E3-9099-C40C66FF867C}">
                  <a14:compatExt spid="_x0000_s20213"/>
                </a:ext>
                <a:ext uri="{FF2B5EF4-FFF2-40B4-BE49-F238E27FC236}">
                  <a16:creationId xmlns:a16="http://schemas.microsoft.com/office/drawing/2014/main" id="{00000000-0008-0000-0300-0000F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224</xdr:row>
          <xdr:rowOff>9525</xdr:rowOff>
        </xdr:from>
        <xdr:to>
          <xdr:col>18</xdr:col>
          <xdr:colOff>161925</xdr:colOff>
          <xdr:row>225</xdr:row>
          <xdr:rowOff>38100</xdr:rowOff>
        </xdr:to>
        <xdr:sp macro="" textlink="">
          <xdr:nvSpPr>
            <xdr:cNvPr id="20214" name="Check Box 758" hidden="1">
              <a:extLst>
                <a:ext uri="{63B3BB69-23CF-44E3-9099-C40C66FF867C}">
                  <a14:compatExt spid="_x0000_s20214"/>
                </a:ext>
                <a:ext uri="{FF2B5EF4-FFF2-40B4-BE49-F238E27FC236}">
                  <a16:creationId xmlns:a16="http://schemas.microsoft.com/office/drawing/2014/main" id="{00000000-0008-0000-0300-0000F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224</xdr:row>
          <xdr:rowOff>9525</xdr:rowOff>
        </xdr:from>
        <xdr:to>
          <xdr:col>21</xdr:col>
          <xdr:colOff>285750</xdr:colOff>
          <xdr:row>225</xdr:row>
          <xdr:rowOff>38100</xdr:rowOff>
        </xdr:to>
        <xdr:sp macro="" textlink="">
          <xdr:nvSpPr>
            <xdr:cNvPr id="20215" name="Check Box 759" hidden="1">
              <a:extLst>
                <a:ext uri="{63B3BB69-23CF-44E3-9099-C40C66FF867C}">
                  <a14:compatExt spid="_x0000_s20215"/>
                </a:ext>
                <a:ext uri="{FF2B5EF4-FFF2-40B4-BE49-F238E27FC236}">
                  <a16:creationId xmlns:a16="http://schemas.microsoft.com/office/drawing/2014/main" id="{00000000-0008-0000-0300-0000F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224</xdr:row>
          <xdr:rowOff>9525</xdr:rowOff>
        </xdr:from>
        <xdr:to>
          <xdr:col>12</xdr:col>
          <xdr:colOff>304800</xdr:colOff>
          <xdr:row>225</xdr:row>
          <xdr:rowOff>38100</xdr:rowOff>
        </xdr:to>
        <xdr:sp macro="" textlink="">
          <xdr:nvSpPr>
            <xdr:cNvPr id="20216" name="Check Box 760" hidden="1">
              <a:extLst>
                <a:ext uri="{63B3BB69-23CF-44E3-9099-C40C66FF867C}">
                  <a14:compatExt spid="_x0000_s20216"/>
                </a:ext>
                <a:ext uri="{FF2B5EF4-FFF2-40B4-BE49-F238E27FC236}">
                  <a16:creationId xmlns:a16="http://schemas.microsoft.com/office/drawing/2014/main" id="{00000000-0008-0000-0300-0000F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224</xdr:row>
          <xdr:rowOff>9525</xdr:rowOff>
        </xdr:from>
        <xdr:to>
          <xdr:col>16</xdr:col>
          <xdr:colOff>142875</xdr:colOff>
          <xdr:row>225</xdr:row>
          <xdr:rowOff>47625</xdr:rowOff>
        </xdr:to>
        <xdr:sp macro="" textlink="">
          <xdr:nvSpPr>
            <xdr:cNvPr id="20217" name="Check Box 761" hidden="1">
              <a:extLst>
                <a:ext uri="{63B3BB69-23CF-44E3-9099-C40C66FF867C}">
                  <a14:compatExt spid="_x0000_s20217"/>
                </a:ext>
                <a:ext uri="{FF2B5EF4-FFF2-40B4-BE49-F238E27FC236}">
                  <a16:creationId xmlns:a16="http://schemas.microsoft.com/office/drawing/2014/main" id="{00000000-0008-0000-0300-0000F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224</xdr:row>
          <xdr:rowOff>9525</xdr:rowOff>
        </xdr:from>
        <xdr:to>
          <xdr:col>18</xdr:col>
          <xdr:colOff>161925</xdr:colOff>
          <xdr:row>225</xdr:row>
          <xdr:rowOff>38100</xdr:rowOff>
        </xdr:to>
        <xdr:sp macro="" textlink="">
          <xdr:nvSpPr>
            <xdr:cNvPr id="20218" name="Check Box 762" hidden="1">
              <a:extLst>
                <a:ext uri="{63B3BB69-23CF-44E3-9099-C40C66FF867C}">
                  <a14:compatExt spid="_x0000_s20218"/>
                </a:ext>
                <a:ext uri="{FF2B5EF4-FFF2-40B4-BE49-F238E27FC236}">
                  <a16:creationId xmlns:a16="http://schemas.microsoft.com/office/drawing/2014/main" id="{00000000-0008-0000-0300-0000F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224</xdr:row>
          <xdr:rowOff>9525</xdr:rowOff>
        </xdr:from>
        <xdr:to>
          <xdr:col>21</xdr:col>
          <xdr:colOff>285750</xdr:colOff>
          <xdr:row>225</xdr:row>
          <xdr:rowOff>38100</xdr:rowOff>
        </xdr:to>
        <xdr:sp macro="" textlink="">
          <xdr:nvSpPr>
            <xdr:cNvPr id="20219" name="Check Box 763" hidden="1">
              <a:extLst>
                <a:ext uri="{63B3BB69-23CF-44E3-9099-C40C66FF867C}">
                  <a14:compatExt spid="_x0000_s20219"/>
                </a:ext>
                <a:ext uri="{FF2B5EF4-FFF2-40B4-BE49-F238E27FC236}">
                  <a16:creationId xmlns:a16="http://schemas.microsoft.com/office/drawing/2014/main" id="{00000000-0008-0000-0300-0000F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224</xdr:row>
          <xdr:rowOff>9525</xdr:rowOff>
        </xdr:from>
        <xdr:to>
          <xdr:col>12</xdr:col>
          <xdr:colOff>304800</xdr:colOff>
          <xdr:row>225</xdr:row>
          <xdr:rowOff>38100</xdr:rowOff>
        </xdr:to>
        <xdr:sp macro="" textlink="">
          <xdr:nvSpPr>
            <xdr:cNvPr id="20220" name="Check Box 764" hidden="1">
              <a:extLst>
                <a:ext uri="{63B3BB69-23CF-44E3-9099-C40C66FF867C}">
                  <a14:compatExt spid="_x0000_s20220"/>
                </a:ext>
                <a:ext uri="{FF2B5EF4-FFF2-40B4-BE49-F238E27FC236}">
                  <a16:creationId xmlns:a16="http://schemas.microsoft.com/office/drawing/2014/main" id="{00000000-0008-0000-0300-0000F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224</xdr:row>
          <xdr:rowOff>9525</xdr:rowOff>
        </xdr:from>
        <xdr:to>
          <xdr:col>16</xdr:col>
          <xdr:colOff>142875</xdr:colOff>
          <xdr:row>225</xdr:row>
          <xdr:rowOff>47625</xdr:rowOff>
        </xdr:to>
        <xdr:sp macro="" textlink="">
          <xdr:nvSpPr>
            <xdr:cNvPr id="20221" name="Check Box 765" hidden="1">
              <a:extLst>
                <a:ext uri="{63B3BB69-23CF-44E3-9099-C40C66FF867C}">
                  <a14:compatExt spid="_x0000_s20221"/>
                </a:ext>
                <a:ext uri="{FF2B5EF4-FFF2-40B4-BE49-F238E27FC236}">
                  <a16:creationId xmlns:a16="http://schemas.microsoft.com/office/drawing/2014/main" id="{00000000-0008-0000-0300-0000F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224</xdr:row>
          <xdr:rowOff>9525</xdr:rowOff>
        </xdr:from>
        <xdr:to>
          <xdr:col>18</xdr:col>
          <xdr:colOff>161925</xdr:colOff>
          <xdr:row>225</xdr:row>
          <xdr:rowOff>38100</xdr:rowOff>
        </xdr:to>
        <xdr:sp macro="" textlink="">
          <xdr:nvSpPr>
            <xdr:cNvPr id="20222" name="Check Box 766" hidden="1">
              <a:extLst>
                <a:ext uri="{63B3BB69-23CF-44E3-9099-C40C66FF867C}">
                  <a14:compatExt spid="_x0000_s20222"/>
                </a:ext>
                <a:ext uri="{FF2B5EF4-FFF2-40B4-BE49-F238E27FC236}">
                  <a16:creationId xmlns:a16="http://schemas.microsoft.com/office/drawing/2014/main" id="{00000000-0008-0000-0300-0000F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224</xdr:row>
          <xdr:rowOff>9525</xdr:rowOff>
        </xdr:from>
        <xdr:to>
          <xdr:col>21</xdr:col>
          <xdr:colOff>285750</xdr:colOff>
          <xdr:row>225</xdr:row>
          <xdr:rowOff>38100</xdr:rowOff>
        </xdr:to>
        <xdr:sp macro="" textlink="">
          <xdr:nvSpPr>
            <xdr:cNvPr id="20223" name="Check Box 767" hidden="1">
              <a:extLst>
                <a:ext uri="{63B3BB69-23CF-44E3-9099-C40C66FF867C}">
                  <a14:compatExt spid="_x0000_s20223"/>
                </a:ext>
                <a:ext uri="{FF2B5EF4-FFF2-40B4-BE49-F238E27FC236}">
                  <a16:creationId xmlns:a16="http://schemas.microsoft.com/office/drawing/2014/main" id="{00000000-0008-0000-0300-0000F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224</xdr:row>
          <xdr:rowOff>9525</xdr:rowOff>
        </xdr:from>
        <xdr:to>
          <xdr:col>12</xdr:col>
          <xdr:colOff>304800</xdr:colOff>
          <xdr:row>225</xdr:row>
          <xdr:rowOff>38100</xdr:rowOff>
        </xdr:to>
        <xdr:sp macro="" textlink="">
          <xdr:nvSpPr>
            <xdr:cNvPr id="20224" name="Check Box 768" hidden="1">
              <a:extLst>
                <a:ext uri="{63B3BB69-23CF-44E3-9099-C40C66FF867C}">
                  <a14:compatExt spid="_x0000_s20224"/>
                </a:ext>
                <a:ext uri="{FF2B5EF4-FFF2-40B4-BE49-F238E27FC236}">
                  <a16:creationId xmlns:a16="http://schemas.microsoft.com/office/drawing/2014/main" id="{00000000-0008-0000-0300-00000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224</xdr:row>
          <xdr:rowOff>9525</xdr:rowOff>
        </xdr:from>
        <xdr:to>
          <xdr:col>16</xdr:col>
          <xdr:colOff>142875</xdr:colOff>
          <xdr:row>225</xdr:row>
          <xdr:rowOff>47625</xdr:rowOff>
        </xdr:to>
        <xdr:sp macro="" textlink="">
          <xdr:nvSpPr>
            <xdr:cNvPr id="20225" name="Check Box 769" hidden="1">
              <a:extLst>
                <a:ext uri="{63B3BB69-23CF-44E3-9099-C40C66FF867C}">
                  <a14:compatExt spid="_x0000_s20225"/>
                </a:ext>
                <a:ext uri="{FF2B5EF4-FFF2-40B4-BE49-F238E27FC236}">
                  <a16:creationId xmlns:a16="http://schemas.microsoft.com/office/drawing/2014/main" id="{00000000-0008-0000-0300-00000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224</xdr:row>
          <xdr:rowOff>9525</xdr:rowOff>
        </xdr:from>
        <xdr:to>
          <xdr:col>18</xdr:col>
          <xdr:colOff>161925</xdr:colOff>
          <xdr:row>225</xdr:row>
          <xdr:rowOff>38100</xdr:rowOff>
        </xdr:to>
        <xdr:sp macro="" textlink="">
          <xdr:nvSpPr>
            <xdr:cNvPr id="20226" name="Check Box 770" hidden="1">
              <a:extLst>
                <a:ext uri="{63B3BB69-23CF-44E3-9099-C40C66FF867C}">
                  <a14:compatExt spid="_x0000_s20226"/>
                </a:ext>
                <a:ext uri="{FF2B5EF4-FFF2-40B4-BE49-F238E27FC236}">
                  <a16:creationId xmlns:a16="http://schemas.microsoft.com/office/drawing/2014/main" id="{00000000-0008-0000-0300-00000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224</xdr:row>
          <xdr:rowOff>9525</xdr:rowOff>
        </xdr:from>
        <xdr:to>
          <xdr:col>21</xdr:col>
          <xdr:colOff>285750</xdr:colOff>
          <xdr:row>225</xdr:row>
          <xdr:rowOff>38100</xdr:rowOff>
        </xdr:to>
        <xdr:sp macro="" textlink="">
          <xdr:nvSpPr>
            <xdr:cNvPr id="20227" name="Check Box 771" hidden="1">
              <a:extLst>
                <a:ext uri="{63B3BB69-23CF-44E3-9099-C40C66FF867C}">
                  <a14:compatExt spid="_x0000_s20227"/>
                </a:ext>
                <a:ext uri="{FF2B5EF4-FFF2-40B4-BE49-F238E27FC236}">
                  <a16:creationId xmlns:a16="http://schemas.microsoft.com/office/drawing/2014/main" id="{00000000-0008-0000-0300-00000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224</xdr:row>
          <xdr:rowOff>9525</xdr:rowOff>
        </xdr:from>
        <xdr:to>
          <xdr:col>12</xdr:col>
          <xdr:colOff>304800</xdr:colOff>
          <xdr:row>225</xdr:row>
          <xdr:rowOff>38100</xdr:rowOff>
        </xdr:to>
        <xdr:sp macro="" textlink="">
          <xdr:nvSpPr>
            <xdr:cNvPr id="20228" name="Check Box 772" hidden="1">
              <a:extLst>
                <a:ext uri="{63B3BB69-23CF-44E3-9099-C40C66FF867C}">
                  <a14:compatExt spid="_x0000_s20228"/>
                </a:ext>
                <a:ext uri="{FF2B5EF4-FFF2-40B4-BE49-F238E27FC236}">
                  <a16:creationId xmlns:a16="http://schemas.microsoft.com/office/drawing/2014/main" id="{00000000-0008-0000-0300-00000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224</xdr:row>
          <xdr:rowOff>9525</xdr:rowOff>
        </xdr:from>
        <xdr:to>
          <xdr:col>16</xdr:col>
          <xdr:colOff>142875</xdr:colOff>
          <xdr:row>225</xdr:row>
          <xdr:rowOff>47625</xdr:rowOff>
        </xdr:to>
        <xdr:sp macro="" textlink="">
          <xdr:nvSpPr>
            <xdr:cNvPr id="20229" name="Check Box 773" hidden="1">
              <a:extLst>
                <a:ext uri="{63B3BB69-23CF-44E3-9099-C40C66FF867C}">
                  <a14:compatExt spid="_x0000_s20229"/>
                </a:ext>
                <a:ext uri="{FF2B5EF4-FFF2-40B4-BE49-F238E27FC236}">
                  <a16:creationId xmlns:a16="http://schemas.microsoft.com/office/drawing/2014/main" id="{00000000-0008-0000-0300-00000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224</xdr:row>
          <xdr:rowOff>9525</xdr:rowOff>
        </xdr:from>
        <xdr:to>
          <xdr:col>18</xdr:col>
          <xdr:colOff>161925</xdr:colOff>
          <xdr:row>225</xdr:row>
          <xdr:rowOff>38100</xdr:rowOff>
        </xdr:to>
        <xdr:sp macro="" textlink="">
          <xdr:nvSpPr>
            <xdr:cNvPr id="20230" name="Check Box 774" hidden="1">
              <a:extLst>
                <a:ext uri="{63B3BB69-23CF-44E3-9099-C40C66FF867C}">
                  <a14:compatExt spid="_x0000_s20230"/>
                </a:ext>
                <a:ext uri="{FF2B5EF4-FFF2-40B4-BE49-F238E27FC236}">
                  <a16:creationId xmlns:a16="http://schemas.microsoft.com/office/drawing/2014/main" id="{00000000-0008-0000-0300-00000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224</xdr:row>
          <xdr:rowOff>9525</xdr:rowOff>
        </xdr:from>
        <xdr:to>
          <xdr:col>21</xdr:col>
          <xdr:colOff>285750</xdr:colOff>
          <xdr:row>225</xdr:row>
          <xdr:rowOff>38100</xdr:rowOff>
        </xdr:to>
        <xdr:sp macro="" textlink="">
          <xdr:nvSpPr>
            <xdr:cNvPr id="20231" name="Check Box 775" hidden="1">
              <a:extLst>
                <a:ext uri="{63B3BB69-23CF-44E3-9099-C40C66FF867C}">
                  <a14:compatExt spid="_x0000_s20231"/>
                </a:ext>
                <a:ext uri="{FF2B5EF4-FFF2-40B4-BE49-F238E27FC236}">
                  <a16:creationId xmlns:a16="http://schemas.microsoft.com/office/drawing/2014/main" id="{00000000-0008-0000-0300-00000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224</xdr:row>
          <xdr:rowOff>9525</xdr:rowOff>
        </xdr:from>
        <xdr:to>
          <xdr:col>12</xdr:col>
          <xdr:colOff>304800</xdr:colOff>
          <xdr:row>225</xdr:row>
          <xdr:rowOff>38100</xdr:rowOff>
        </xdr:to>
        <xdr:sp macro="" textlink="">
          <xdr:nvSpPr>
            <xdr:cNvPr id="20232" name="Check Box 776" hidden="1">
              <a:extLst>
                <a:ext uri="{63B3BB69-23CF-44E3-9099-C40C66FF867C}">
                  <a14:compatExt spid="_x0000_s20232"/>
                </a:ext>
                <a:ext uri="{FF2B5EF4-FFF2-40B4-BE49-F238E27FC236}">
                  <a16:creationId xmlns:a16="http://schemas.microsoft.com/office/drawing/2014/main" id="{00000000-0008-0000-0300-00000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224</xdr:row>
          <xdr:rowOff>9525</xdr:rowOff>
        </xdr:from>
        <xdr:to>
          <xdr:col>16</xdr:col>
          <xdr:colOff>142875</xdr:colOff>
          <xdr:row>225</xdr:row>
          <xdr:rowOff>47625</xdr:rowOff>
        </xdr:to>
        <xdr:sp macro="" textlink="">
          <xdr:nvSpPr>
            <xdr:cNvPr id="20233" name="Check Box 777" hidden="1">
              <a:extLst>
                <a:ext uri="{63B3BB69-23CF-44E3-9099-C40C66FF867C}">
                  <a14:compatExt spid="_x0000_s20233"/>
                </a:ext>
                <a:ext uri="{FF2B5EF4-FFF2-40B4-BE49-F238E27FC236}">
                  <a16:creationId xmlns:a16="http://schemas.microsoft.com/office/drawing/2014/main" id="{00000000-0008-0000-0300-00000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224</xdr:row>
          <xdr:rowOff>9525</xdr:rowOff>
        </xdr:from>
        <xdr:to>
          <xdr:col>18</xdr:col>
          <xdr:colOff>161925</xdr:colOff>
          <xdr:row>225</xdr:row>
          <xdr:rowOff>38100</xdr:rowOff>
        </xdr:to>
        <xdr:sp macro="" textlink="">
          <xdr:nvSpPr>
            <xdr:cNvPr id="20234" name="Check Box 778" hidden="1">
              <a:extLst>
                <a:ext uri="{63B3BB69-23CF-44E3-9099-C40C66FF867C}">
                  <a14:compatExt spid="_x0000_s20234"/>
                </a:ext>
                <a:ext uri="{FF2B5EF4-FFF2-40B4-BE49-F238E27FC236}">
                  <a16:creationId xmlns:a16="http://schemas.microsoft.com/office/drawing/2014/main" id="{00000000-0008-0000-0300-00000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224</xdr:row>
          <xdr:rowOff>9525</xdr:rowOff>
        </xdr:from>
        <xdr:to>
          <xdr:col>21</xdr:col>
          <xdr:colOff>285750</xdr:colOff>
          <xdr:row>225</xdr:row>
          <xdr:rowOff>38100</xdr:rowOff>
        </xdr:to>
        <xdr:sp macro="" textlink="">
          <xdr:nvSpPr>
            <xdr:cNvPr id="20235" name="Check Box 779" hidden="1">
              <a:extLst>
                <a:ext uri="{63B3BB69-23CF-44E3-9099-C40C66FF867C}">
                  <a14:compatExt spid="_x0000_s20235"/>
                </a:ext>
                <a:ext uri="{FF2B5EF4-FFF2-40B4-BE49-F238E27FC236}">
                  <a16:creationId xmlns:a16="http://schemas.microsoft.com/office/drawing/2014/main" id="{00000000-0008-0000-0300-00000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224</xdr:row>
          <xdr:rowOff>9525</xdr:rowOff>
        </xdr:from>
        <xdr:to>
          <xdr:col>12</xdr:col>
          <xdr:colOff>304800</xdr:colOff>
          <xdr:row>225</xdr:row>
          <xdr:rowOff>38100</xdr:rowOff>
        </xdr:to>
        <xdr:sp macro="" textlink="">
          <xdr:nvSpPr>
            <xdr:cNvPr id="20236" name="Check Box 780" hidden="1">
              <a:extLst>
                <a:ext uri="{63B3BB69-23CF-44E3-9099-C40C66FF867C}">
                  <a14:compatExt spid="_x0000_s20236"/>
                </a:ext>
                <a:ext uri="{FF2B5EF4-FFF2-40B4-BE49-F238E27FC236}">
                  <a16:creationId xmlns:a16="http://schemas.microsoft.com/office/drawing/2014/main" id="{00000000-0008-0000-0300-00000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224</xdr:row>
          <xdr:rowOff>9525</xdr:rowOff>
        </xdr:from>
        <xdr:to>
          <xdr:col>16</xdr:col>
          <xdr:colOff>142875</xdr:colOff>
          <xdr:row>225</xdr:row>
          <xdr:rowOff>47625</xdr:rowOff>
        </xdr:to>
        <xdr:sp macro="" textlink="">
          <xdr:nvSpPr>
            <xdr:cNvPr id="20237" name="Check Box 781" hidden="1">
              <a:extLst>
                <a:ext uri="{63B3BB69-23CF-44E3-9099-C40C66FF867C}">
                  <a14:compatExt spid="_x0000_s20237"/>
                </a:ext>
                <a:ext uri="{FF2B5EF4-FFF2-40B4-BE49-F238E27FC236}">
                  <a16:creationId xmlns:a16="http://schemas.microsoft.com/office/drawing/2014/main" id="{00000000-0008-0000-0300-00000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224</xdr:row>
          <xdr:rowOff>9525</xdr:rowOff>
        </xdr:from>
        <xdr:to>
          <xdr:col>18</xdr:col>
          <xdr:colOff>161925</xdr:colOff>
          <xdr:row>225</xdr:row>
          <xdr:rowOff>38100</xdr:rowOff>
        </xdr:to>
        <xdr:sp macro="" textlink="">
          <xdr:nvSpPr>
            <xdr:cNvPr id="20238" name="Check Box 782" hidden="1">
              <a:extLst>
                <a:ext uri="{63B3BB69-23CF-44E3-9099-C40C66FF867C}">
                  <a14:compatExt spid="_x0000_s20238"/>
                </a:ext>
                <a:ext uri="{FF2B5EF4-FFF2-40B4-BE49-F238E27FC236}">
                  <a16:creationId xmlns:a16="http://schemas.microsoft.com/office/drawing/2014/main" id="{00000000-0008-0000-0300-00000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224</xdr:row>
          <xdr:rowOff>9525</xdr:rowOff>
        </xdr:from>
        <xdr:to>
          <xdr:col>21</xdr:col>
          <xdr:colOff>285750</xdr:colOff>
          <xdr:row>225</xdr:row>
          <xdr:rowOff>38100</xdr:rowOff>
        </xdr:to>
        <xdr:sp macro="" textlink="">
          <xdr:nvSpPr>
            <xdr:cNvPr id="20239" name="Check Box 783" hidden="1">
              <a:extLst>
                <a:ext uri="{63B3BB69-23CF-44E3-9099-C40C66FF867C}">
                  <a14:compatExt spid="_x0000_s20239"/>
                </a:ext>
                <a:ext uri="{FF2B5EF4-FFF2-40B4-BE49-F238E27FC236}">
                  <a16:creationId xmlns:a16="http://schemas.microsoft.com/office/drawing/2014/main" id="{00000000-0008-0000-0300-00000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224</xdr:row>
          <xdr:rowOff>9525</xdr:rowOff>
        </xdr:from>
        <xdr:to>
          <xdr:col>12</xdr:col>
          <xdr:colOff>304800</xdr:colOff>
          <xdr:row>225</xdr:row>
          <xdr:rowOff>38100</xdr:rowOff>
        </xdr:to>
        <xdr:sp macro="" textlink="">
          <xdr:nvSpPr>
            <xdr:cNvPr id="20240" name="Check Box 784" hidden="1">
              <a:extLst>
                <a:ext uri="{63B3BB69-23CF-44E3-9099-C40C66FF867C}">
                  <a14:compatExt spid="_x0000_s20240"/>
                </a:ext>
                <a:ext uri="{FF2B5EF4-FFF2-40B4-BE49-F238E27FC236}">
                  <a16:creationId xmlns:a16="http://schemas.microsoft.com/office/drawing/2014/main" id="{00000000-0008-0000-0300-00001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224</xdr:row>
          <xdr:rowOff>9525</xdr:rowOff>
        </xdr:from>
        <xdr:to>
          <xdr:col>16</xdr:col>
          <xdr:colOff>142875</xdr:colOff>
          <xdr:row>225</xdr:row>
          <xdr:rowOff>47625</xdr:rowOff>
        </xdr:to>
        <xdr:sp macro="" textlink="">
          <xdr:nvSpPr>
            <xdr:cNvPr id="20241" name="Check Box 785" hidden="1">
              <a:extLst>
                <a:ext uri="{63B3BB69-23CF-44E3-9099-C40C66FF867C}">
                  <a14:compatExt spid="_x0000_s20241"/>
                </a:ext>
                <a:ext uri="{FF2B5EF4-FFF2-40B4-BE49-F238E27FC236}">
                  <a16:creationId xmlns:a16="http://schemas.microsoft.com/office/drawing/2014/main" id="{00000000-0008-0000-0300-00001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224</xdr:row>
          <xdr:rowOff>9525</xdr:rowOff>
        </xdr:from>
        <xdr:to>
          <xdr:col>18</xdr:col>
          <xdr:colOff>161925</xdr:colOff>
          <xdr:row>225</xdr:row>
          <xdr:rowOff>38100</xdr:rowOff>
        </xdr:to>
        <xdr:sp macro="" textlink="">
          <xdr:nvSpPr>
            <xdr:cNvPr id="20242" name="Check Box 786" hidden="1">
              <a:extLst>
                <a:ext uri="{63B3BB69-23CF-44E3-9099-C40C66FF867C}">
                  <a14:compatExt spid="_x0000_s20242"/>
                </a:ext>
                <a:ext uri="{FF2B5EF4-FFF2-40B4-BE49-F238E27FC236}">
                  <a16:creationId xmlns:a16="http://schemas.microsoft.com/office/drawing/2014/main" id="{00000000-0008-0000-0300-00001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224</xdr:row>
          <xdr:rowOff>9525</xdr:rowOff>
        </xdr:from>
        <xdr:to>
          <xdr:col>21</xdr:col>
          <xdr:colOff>285750</xdr:colOff>
          <xdr:row>225</xdr:row>
          <xdr:rowOff>38100</xdr:rowOff>
        </xdr:to>
        <xdr:sp macro="" textlink="">
          <xdr:nvSpPr>
            <xdr:cNvPr id="20243" name="Check Box 787" hidden="1">
              <a:extLst>
                <a:ext uri="{63B3BB69-23CF-44E3-9099-C40C66FF867C}">
                  <a14:compatExt spid="_x0000_s20243"/>
                </a:ext>
                <a:ext uri="{FF2B5EF4-FFF2-40B4-BE49-F238E27FC236}">
                  <a16:creationId xmlns:a16="http://schemas.microsoft.com/office/drawing/2014/main" id="{00000000-0008-0000-0300-00001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224</xdr:row>
          <xdr:rowOff>9525</xdr:rowOff>
        </xdr:from>
        <xdr:to>
          <xdr:col>12</xdr:col>
          <xdr:colOff>304800</xdr:colOff>
          <xdr:row>225</xdr:row>
          <xdr:rowOff>38100</xdr:rowOff>
        </xdr:to>
        <xdr:sp macro="" textlink="">
          <xdr:nvSpPr>
            <xdr:cNvPr id="20244" name="Check Box 788" hidden="1">
              <a:extLst>
                <a:ext uri="{63B3BB69-23CF-44E3-9099-C40C66FF867C}">
                  <a14:compatExt spid="_x0000_s20244"/>
                </a:ext>
                <a:ext uri="{FF2B5EF4-FFF2-40B4-BE49-F238E27FC236}">
                  <a16:creationId xmlns:a16="http://schemas.microsoft.com/office/drawing/2014/main" id="{00000000-0008-0000-0300-00001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224</xdr:row>
          <xdr:rowOff>9525</xdr:rowOff>
        </xdr:from>
        <xdr:to>
          <xdr:col>16</xdr:col>
          <xdr:colOff>142875</xdr:colOff>
          <xdr:row>225</xdr:row>
          <xdr:rowOff>47625</xdr:rowOff>
        </xdr:to>
        <xdr:sp macro="" textlink="">
          <xdr:nvSpPr>
            <xdr:cNvPr id="20245" name="Check Box 789" hidden="1">
              <a:extLst>
                <a:ext uri="{63B3BB69-23CF-44E3-9099-C40C66FF867C}">
                  <a14:compatExt spid="_x0000_s20245"/>
                </a:ext>
                <a:ext uri="{FF2B5EF4-FFF2-40B4-BE49-F238E27FC236}">
                  <a16:creationId xmlns:a16="http://schemas.microsoft.com/office/drawing/2014/main" id="{00000000-0008-0000-0300-00001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224</xdr:row>
          <xdr:rowOff>9525</xdr:rowOff>
        </xdr:from>
        <xdr:to>
          <xdr:col>18</xdr:col>
          <xdr:colOff>161925</xdr:colOff>
          <xdr:row>225</xdr:row>
          <xdr:rowOff>38100</xdr:rowOff>
        </xdr:to>
        <xdr:sp macro="" textlink="">
          <xdr:nvSpPr>
            <xdr:cNvPr id="20246" name="Check Box 790" hidden="1">
              <a:extLst>
                <a:ext uri="{63B3BB69-23CF-44E3-9099-C40C66FF867C}">
                  <a14:compatExt spid="_x0000_s20246"/>
                </a:ext>
                <a:ext uri="{FF2B5EF4-FFF2-40B4-BE49-F238E27FC236}">
                  <a16:creationId xmlns:a16="http://schemas.microsoft.com/office/drawing/2014/main" id="{00000000-0008-0000-0300-00001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224</xdr:row>
          <xdr:rowOff>9525</xdr:rowOff>
        </xdr:from>
        <xdr:to>
          <xdr:col>21</xdr:col>
          <xdr:colOff>285750</xdr:colOff>
          <xdr:row>225</xdr:row>
          <xdr:rowOff>38100</xdr:rowOff>
        </xdr:to>
        <xdr:sp macro="" textlink="">
          <xdr:nvSpPr>
            <xdr:cNvPr id="20247" name="Check Box 791" hidden="1">
              <a:extLst>
                <a:ext uri="{63B3BB69-23CF-44E3-9099-C40C66FF867C}">
                  <a14:compatExt spid="_x0000_s20247"/>
                </a:ext>
                <a:ext uri="{FF2B5EF4-FFF2-40B4-BE49-F238E27FC236}">
                  <a16:creationId xmlns:a16="http://schemas.microsoft.com/office/drawing/2014/main" id="{00000000-0008-0000-0300-00001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240</xdr:row>
          <xdr:rowOff>9525</xdr:rowOff>
        </xdr:from>
        <xdr:to>
          <xdr:col>12</xdr:col>
          <xdr:colOff>304800</xdr:colOff>
          <xdr:row>241</xdr:row>
          <xdr:rowOff>38100</xdr:rowOff>
        </xdr:to>
        <xdr:sp macro="" textlink="">
          <xdr:nvSpPr>
            <xdr:cNvPr id="20255" name="Check Box 799" hidden="1">
              <a:extLst>
                <a:ext uri="{63B3BB69-23CF-44E3-9099-C40C66FF867C}">
                  <a14:compatExt spid="_x0000_s20255"/>
                </a:ext>
                <a:ext uri="{FF2B5EF4-FFF2-40B4-BE49-F238E27FC236}">
                  <a16:creationId xmlns:a16="http://schemas.microsoft.com/office/drawing/2014/main" id="{00000000-0008-0000-0300-00001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240</xdr:row>
          <xdr:rowOff>9525</xdr:rowOff>
        </xdr:from>
        <xdr:to>
          <xdr:col>16</xdr:col>
          <xdr:colOff>142875</xdr:colOff>
          <xdr:row>241</xdr:row>
          <xdr:rowOff>47625</xdr:rowOff>
        </xdr:to>
        <xdr:sp macro="" textlink="">
          <xdr:nvSpPr>
            <xdr:cNvPr id="20256" name="Check Box 800" hidden="1">
              <a:extLst>
                <a:ext uri="{63B3BB69-23CF-44E3-9099-C40C66FF867C}">
                  <a14:compatExt spid="_x0000_s20256"/>
                </a:ext>
                <a:ext uri="{FF2B5EF4-FFF2-40B4-BE49-F238E27FC236}">
                  <a16:creationId xmlns:a16="http://schemas.microsoft.com/office/drawing/2014/main" id="{00000000-0008-0000-0300-00002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240</xdr:row>
          <xdr:rowOff>9525</xdr:rowOff>
        </xdr:from>
        <xdr:to>
          <xdr:col>18</xdr:col>
          <xdr:colOff>161925</xdr:colOff>
          <xdr:row>241</xdr:row>
          <xdr:rowOff>38100</xdr:rowOff>
        </xdr:to>
        <xdr:sp macro="" textlink="">
          <xdr:nvSpPr>
            <xdr:cNvPr id="20257" name="Check Box 801" hidden="1">
              <a:extLst>
                <a:ext uri="{63B3BB69-23CF-44E3-9099-C40C66FF867C}">
                  <a14:compatExt spid="_x0000_s20257"/>
                </a:ext>
                <a:ext uri="{FF2B5EF4-FFF2-40B4-BE49-F238E27FC236}">
                  <a16:creationId xmlns:a16="http://schemas.microsoft.com/office/drawing/2014/main" id="{00000000-0008-0000-0300-00002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240</xdr:row>
          <xdr:rowOff>9525</xdr:rowOff>
        </xdr:from>
        <xdr:to>
          <xdr:col>21</xdr:col>
          <xdr:colOff>285750</xdr:colOff>
          <xdr:row>241</xdr:row>
          <xdr:rowOff>38100</xdr:rowOff>
        </xdr:to>
        <xdr:sp macro="" textlink="">
          <xdr:nvSpPr>
            <xdr:cNvPr id="20258" name="Check Box 802" hidden="1">
              <a:extLst>
                <a:ext uri="{63B3BB69-23CF-44E3-9099-C40C66FF867C}">
                  <a14:compatExt spid="_x0000_s20258"/>
                </a:ext>
                <a:ext uri="{FF2B5EF4-FFF2-40B4-BE49-F238E27FC236}">
                  <a16:creationId xmlns:a16="http://schemas.microsoft.com/office/drawing/2014/main" id="{00000000-0008-0000-0300-00002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240</xdr:row>
          <xdr:rowOff>9525</xdr:rowOff>
        </xdr:from>
        <xdr:to>
          <xdr:col>12</xdr:col>
          <xdr:colOff>304800</xdr:colOff>
          <xdr:row>241</xdr:row>
          <xdr:rowOff>38100</xdr:rowOff>
        </xdr:to>
        <xdr:sp macro="" textlink="">
          <xdr:nvSpPr>
            <xdr:cNvPr id="20259" name="Check Box 803" hidden="1">
              <a:extLst>
                <a:ext uri="{63B3BB69-23CF-44E3-9099-C40C66FF867C}">
                  <a14:compatExt spid="_x0000_s20259"/>
                </a:ext>
                <a:ext uri="{FF2B5EF4-FFF2-40B4-BE49-F238E27FC236}">
                  <a16:creationId xmlns:a16="http://schemas.microsoft.com/office/drawing/2014/main" id="{00000000-0008-0000-0300-00002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240</xdr:row>
          <xdr:rowOff>9525</xdr:rowOff>
        </xdr:from>
        <xdr:to>
          <xdr:col>16</xdr:col>
          <xdr:colOff>142875</xdr:colOff>
          <xdr:row>241</xdr:row>
          <xdr:rowOff>47625</xdr:rowOff>
        </xdr:to>
        <xdr:sp macro="" textlink="">
          <xdr:nvSpPr>
            <xdr:cNvPr id="20260" name="Check Box 804" hidden="1">
              <a:extLst>
                <a:ext uri="{63B3BB69-23CF-44E3-9099-C40C66FF867C}">
                  <a14:compatExt spid="_x0000_s20260"/>
                </a:ext>
                <a:ext uri="{FF2B5EF4-FFF2-40B4-BE49-F238E27FC236}">
                  <a16:creationId xmlns:a16="http://schemas.microsoft.com/office/drawing/2014/main" id="{00000000-0008-0000-0300-00002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240</xdr:row>
          <xdr:rowOff>9525</xdr:rowOff>
        </xdr:from>
        <xdr:to>
          <xdr:col>18</xdr:col>
          <xdr:colOff>161925</xdr:colOff>
          <xdr:row>241</xdr:row>
          <xdr:rowOff>38100</xdr:rowOff>
        </xdr:to>
        <xdr:sp macro="" textlink="">
          <xdr:nvSpPr>
            <xdr:cNvPr id="20261" name="Check Box 805" hidden="1">
              <a:extLst>
                <a:ext uri="{63B3BB69-23CF-44E3-9099-C40C66FF867C}">
                  <a14:compatExt spid="_x0000_s20261"/>
                </a:ext>
                <a:ext uri="{FF2B5EF4-FFF2-40B4-BE49-F238E27FC236}">
                  <a16:creationId xmlns:a16="http://schemas.microsoft.com/office/drawing/2014/main" id="{00000000-0008-0000-0300-00002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240</xdr:row>
          <xdr:rowOff>9525</xdr:rowOff>
        </xdr:from>
        <xdr:to>
          <xdr:col>21</xdr:col>
          <xdr:colOff>285750</xdr:colOff>
          <xdr:row>241</xdr:row>
          <xdr:rowOff>38100</xdr:rowOff>
        </xdr:to>
        <xdr:sp macro="" textlink="">
          <xdr:nvSpPr>
            <xdr:cNvPr id="20262" name="Check Box 806" hidden="1">
              <a:extLst>
                <a:ext uri="{63B3BB69-23CF-44E3-9099-C40C66FF867C}">
                  <a14:compatExt spid="_x0000_s20262"/>
                </a:ext>
                <a:ext uri="{FF2B5EF4-FFF2-40B4-BE49-F238E27FC236}">
                  <a16:creationId xmlns:a16="http://schemas.microsoft.com/office/drawing/2014/main" id="{00000000-0008-0000-0300-00002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240</xdr:row>
          <xdr:rowOff>9525</xdr:rowOff>
        </xdr:from>
        <xdr:to>
          <xdr:col>12</xdr:col>
          <xdr:colOff>304800</xdr:colOff>
          <xdr:row>241</xdr:row>
          <xdr:rowOff>38100</xdr:rowOff>
        </xdr:to>
        <xdr:sp macro="" textlink="">
          <xdr:nvSpPr>
            <xdr:cNvPr id="20263" name="Check Box 807" hidden="1">
              <a:extLst>
                <a:ext uri="{63B3BB69-23CF-44E3-9099-C40C66FF867C}">
                  <a14:compatExt spid="_x0000_s20263"/>
                </a:ext>
                <a:ext uri="{FF2B5EF4-FFF2-40B4-BE49-F238E27FC236}">
                  <a16:creationId xmlns:a16="http://schemas.microsoft.com/office/drawing/2014/main" id="{00000000-0008-0000-0300-00002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240</xdr:row>
          <xdr:rowOff>9525</xdr:rowOff>
        </xdr:from>
        <xdr:to>
          <xdr:col>16</xdr:col>
          <xdr:colOff>142875</xdr:colOff>
          <xdr:row>241</xdr:row>
          <xdr:rowOff>47625</xdr:rowOff>
        </xdr:to>
        <xdr:sp macro="" textlink="">
          <xdr:nvSpPr>
            <xdr:cNvPr id="20264" name="Check Box 808" hidden="1">
              <a:extLst>
                <a:ext uri="{63B3BB69-23CF-44E3-9099-C40C66FF867C}">
                  <a14:compatExt spid="_x0000_s20264"/>
                </a:ext>
                <a:ext uri="{FF2B5EF4-FFF2-40B4-BE49-F238E27FC236}">
                  <a16:creationId xmlns:a16="http://schemas.microsoft.com/office/drawing/2014/main" id="{00000000-0008-0000-0300-00002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240</xdr:row>
          <xdr:rowOff>9525</xdr:rowOff>
        </xdr:from>
        <xdr:to>
          <xdr:col>18</xdr:col>
          <xdr:colOff>161925</xdr:colOff>
          <xdr:row>241</xdr:row>
          <xdr:rowOff>38100</xdr:rowOff>
        </xdr:to>
        <xdr:sp macro="" textlink="">
          <xdr:nvSpPr>
            <xdr:cNvPr id="20265" name="Check Box 809" hidden="1">
              <a:extLst>
                <a:ext uri="{63B3BB69-23CF-44E3-9099-C40C66FF867C}">
                  <a14:compatExt spid="_x0000_s20265"/>
                </a:ext>
                <a:ext uri="{FF2B5EF4-FFF2-40B4-BE49-F238E27FC236}">
                  <a16:creationId xmlns:a16="http://schemas.microsoft.com/office/drawing/2014/main" id="{00000000-0008-0000-0300-00002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240</xdr:row>
          <xdr:rowOff>9525</xdr:rowOff>
        </xdr:from>
        <xdr:to>
          <xdr:col>21</xdr:col>
          <xdr:colOff>285750</xdr:colOff>
          <xdr:row>241</xdr:row>
          <xdr:rowOff>38100</xdr:rowOff>
        </xdr:to>
        <xdr:sp macro="" textlink="">
          <xdr:nvSpPr>
            <xdr:cNvPr id="20266" name="Check Box 810" hidden="1">
              <a:extLst>
                <a:ext uri="{63B3BB69-23CF-44E3-9099-C40C66FF867C}">
                  <a14:compatExt spid="_x0000_s20266"/>
                </a:ext>
                <a:ext uri="{FF2B5EF4-FFF2-40B4-BE49-F238E27FC236}">
                  <a16:creationId xmlns:a16="http://schemas.microsoft.com/office/drawing/2014/main" id="{00000000-0008-0000-0300-00002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240</xdr:row>
          <xdr:rowOff>9525</xdr:rowOff>
        </xdr:from>
        <xdr:to>
          <xdr:col>12</xdr:col>
          <xdr:colOff>304800</xdr:colOff>
          <xdr:row>241</xdr:row>
          <xdr:rowOff>38100</xdr:rowOff>
        </xdr:to>
        <xdr:sp macro="" textlink="">
          <xdr:nvSpPr>
            <xdr:cNvPr id="20267" name="Check Box 811" hidden="1">
              <a:extLst>
                <a:ext uri="{63B3BB69-23CF-44E3-9099-C40C66FF867C}">
                  <a14:compatExt spid="_x0000_s20267"/>
                </a:ext>
                <a:ext uri="{FF2B5EF4-FFF2-40B4-BE49-F238E27FC236}">
                  <a16:creationId xmlns:a16="http://schemas.microsoft.com/office/drawing/2014/main" id="{00000000-0008-0000-0300-00002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240</xdr:row>
          <xdr:rowOff>9525</xdr:rowOff>
        </xdr:from>
        <xdr:to>
          <xdr:col>16</xdr:col>
          <xdr:colOff>142875</xdr:colOff>
          <xdr:row>241</xdr:row>
          <xdr:rowOff>47625</xdr:rowOff>
        </xdr:to>
        <xdr:sp macro="" textlink="">
          <xdr:nvSpPr>
            <xdr:cNvPr id="20268" name="Check Box 812" hidden="1">
              <a:extLst>
                <a:ext uri="{63B3BB69-23CF-44E3-9099-C40C66FF867C}">
                  <a14:compatExt spid="_x0000_s20268"/>
                </a:ext>
                <a:ext uri="{FF2B5EF4-FFF2-40B4-BE49-F238E27FC236}">
                  <a16:creationId xmlns:a16="http://schemas.microsoft.com/office/drawing/2014/main" id="{00000000-0008-0000-0300-00002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240</xdr:row>
          <xdr:rowOff>9525</xdr:rowOff>
        </xdr:from>
        <xdr:to>
          <xdr:col>18</xdr:col>
          <xdr:colOff>161925</xdr:colOff>
          <xdr:row>241</xdr:row>
          <xdr:rowOff>38100</xdr:rowOff>
        </xdr:to>
        <xdr:sp macro="" textlink="">
          <xdr:nvSpPr>
            <xdr:cNvPr id="20269" name="Check Box 813" hidden="1">
              <a:extLst>
                <a:ext uri="{63B3BB69-23CF-44E3-9099-C40C66FF867C}">
                  <a14:compatExt spid="_x0000_s20269"/>
                </a:ext>
                <a:ext uri="{FF2B5EF4-FFF2-40B4-BE49-F238E27FC236}">
                  <a16:creationId xmlns:a16="http://schemas.microsoft.com/office/drawing/2014/main" id="{00000000-0008-0000-0300-00002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240</xdr:row>
          <xdr:rowOff>9525</xdr:rowOff>
        </xdr:from>
        <xdr:to>
          <xdr:col>21</xdr:col>
          <xdr:colOff>285750</xdr:colOff>
          <xdr:row>241</xdr:row>
          <xdr:rowOff>38100</xdr:rowOff>
        </xdr:to>
        <xdr:sp macro="" textlink="">
          <xdr:nvSpPr>
            <xdr:cNvPr id="20270" name="Check Box 814" hidden="1">
              <a:extLst>
                <a:ext uri="{63B3BB69-23CF-44E3-9099-C40C66FF867C}">
                  <a14:compatExt spid="_x0000_s20270"/>
                </a:ext>
                <a:ext uri="{FF2B5EF4-FFF2-40B4-BE49-F238E27FC236}">
                  <a16:creationId xmlns:a16="http://schemas.microsoft.com/office/drawing/2014/main" id="{00000000-0008-0000-0300-00002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240</xdr:row>
          <xdr:rowOff>9525</xdr:rowOff>
        </xdr:from>
        <xdr:to>
          <xdr:col>12</xdr:col>
          <xdr:colOff>304800</xdr:colOff>
          <xdr:row>241</xdr:row>
          <xdr:rowOff>38100</xdr:rowOff>
        </xdr:to>
        <xdr:sp macro="" textlink="">
          <xdr:nvSpPr>
            <xdr:cNvPr id="20271" name="Check Box 815" hidden="1">
              <a:extLst>
                <a:ext uri="{63B3BB69-23CF-44E3-9099-C40C66FF867C}">
                  <a14:compatExt spid="_x0000_s20271"/>
                </a:ext>
                <a:ext uri="{FF2B5EF4-FFF2-40B4-BE49-F238E27FC236}">
                  <a16:creationId xmlns:a16="http://schemas.microsoft.com/office/drawing/2014/main" id="{00000000-0008-0000-0300-00002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240</xdr:row>
          <xdr:rowOff>9525</xdr:rowOff>
        </xdr:from>
        <xdr:to>
          <xdr:col>16</xdr:col>
          <xdr:colOff>142875</xdr:colOff>
          <xdr:row>241</xdr:row>
          <xdr:rowOff>47625</xdr:rowOff>
        </xdr:to>
        <xdr:sp macro="" textlink="">
          <xdr:nvSpPr>
            <xdr:cNvPr id="20272" name="Check Box 816" hidden="1">
              <a:extLst>
                <a:ext uri="{63B3BB69-23CF-44E3-9099-C40C66FF867C}">
                  <a14:compatExt spid="_x0000_s20272"/>
                </a:ext>
                <a:ext uri="{FF2B5EF4-FFF2-40B4-BE49-F238E27FC236}">
                  <a16:creationId xmlns:a16="http://schemas.microsoft.com/office/drawing/2014/main" id="{00000000-0008-0000-0300-00003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240</xdr:row>
          <xdr:rowOff>9525</xdr:rowOff>
        </xdr:from>
        <xdr:to>
          <xdr:col>18</xdr:col>
          <xdr:colOff>161925</xdr:colOff>
          <xdr:row>241</xdr:row>
          <xdr:rowOff>38100</xdr:rowOff>
        </xdr:to>
        <xdr:sp macro="" textlink="">
          <xdr:nvSpPr>
            <xdr:cNvPr id="20273" name="Check Box 817" hidden="1">
              <a:extLst>
                <a:ext uri="{63B3BB69-23CF-44E3-9099-C40C66FF867C}">
                  <a14:compatExt spid="_x0000_s20273"/>
                </a:ext>
                <a:ext uri="{FF2B5EF4-FFF2-40B4-BE49-F238E27FC236}">
                  <a16:creationId xmlns:a16="http://schemas.microsoft.com/office/drawing/2014/main" id="{00000000-0008-0000-0300-00003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240</xdr:row>
          <xdr:rowOff>9525</xdr:rowOff>
        </xdr:from>
        <xdr:to>
          <xdr:col>21</xdr:col>
          <xdr:colOff>285750</xdr:colOff>
          <xdr:row>241</xdr:row>
          <xdr:rowOff>38100</xdr:rowOff>
        </xdr:to>
        <xdr:sp macro="" textlink="">
          <xdr:nvSpPr>
            <xdr:cNvPr id="20274" name="Check Box 818" hidden="1">
              <a:extLst>
                <a:ext uri="{63B3BB69-23CF-44E3-9099-C40C66FF867C}">
                  <a14:compatExt spid="_x0000_s20274"/>
                </a:ext>
                <a:ext uri="{FF2B5EF4-FFF2-40B4-BE49-F238E27FC236}">
                  <a16:creationId xmlns:a16="http://schemas.microsoft.com/office/drawing/2014/main" id="{00000000-0008-0000-0300-00003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240</xdr:row>
          <xdr:rowOff>9525</xdr:rowOff>
        </xdr:from>
        <xdr:to>
          <xdr:col>12</xdr:col>
          <xdr:colOff>304800</xdr:colOff>
          <xdr:row>241</xdr:row>
          <xdr:rowOff>38100</xdr:rowOff>
        </xdr:to>
        <xdr:sp macro="" textlink="">
          <xdr:nvSpPr>
            <xdr:cNvPr id="20275" name="Check Box 819" hidden="1">
              <a:extLst>
                <a:ext uri="{63B3BB69-23CF-44E3-9099-C40C66FF867C}">
                  <a14:compatExt spid="_x0000_s20275"/>
                </a:ext>
                <a:ext uri="{FF2B5EF4-FFF2-40B4-BE49-F238E27FC236}">
                  <a16:creationId xmlns:a16="http://schemas.microsoft.com/office/drawing/2014/main" id="{00000000-0008-0000-0300-00003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240</xdr:row>
          <xdr:rowOff>9525</xdr:rowOff>
        </xdr:from>
        <xdr:to>
          <xdr:col>16</xdr:col>
          <xdr:colOff>142875</xdr:colOff>
          <xdr:row>241</xdr:row>
          <xdr:rowOff>47625</xdr:rowOff>
        </xdr:to>
        <xdr:sp macro="" textlink="">
          <xdr:nvSpPr>
            <xdr:cNvPr id="20276" name="Check Box 820" hidden="1">
              <a:extLst>
                <a:ext uri="{63B3BB69-23CF-44E3-9099-C40C66FF867C}">
                  <a14:compatExt spid="_x0000_s20276"/>
                </a:ext>
                <a:ext uri="{FF2B5EF4-FFF2-40B4-BE49-F238E27FC236}">
                  <a16:creationId xmlns:a16="http://schemas.microsoft.com/office/drawing/2014/main" id="{00000000-0008-0000-0300-00003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240</xdr:row>
          <xdr:rowOff>9525</xdr:rowOff>
        </xdr:from>
        <xdr:to>
          <xdr:col>18</xdr:col>
          <xdr:colOff>161925</xdr:colOff>
          <xdr:row>241</xdr:row>
          <xdr:rowOff>38100</xdr:rowOff>
        </xdr:to>
        <xdr:sp macro="" textlink="">
          <xdr:nvSpPr>
            <xdr:cNvPr id="20277" name="Check Box 821" hidden="1">
              <a:extLst>
                <a:ext uri="{63B3BB69-23CF-44E3-9099-C40C66FF867C}">
                  <a14:compatExt spid="_x0000_s20277"/>
                </a:ext>
                <a:ext uri="{FF2B5EF4-FFF2-40B4-BE49-F238E27FC236}">
                  <a16:creationId xmlns:a16="http://schemas.microsoft.com/office/drawing/2014/main" id="{00000000-0008-0000-0300-00003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240</xdr:row>
          <xdr:rowOff>9525</xdr:rowOff>
        </xdr:from>
        <xdr:to>
          <xdr:col>21</xdr:col>
          <xdr:colOff>285750</xdr:colOff>
          <xdr:row>241</xdr:row>
          <xdr:rowOff>38100</xdr:rowOff>
        </xdr:to>
        <xdr:sp macro="" textlink="">
          <xdr:nvSpPr>
            <xdr:cNvPr id="20278" name="Check Box 822" hidden="1">
              <a:extLst>
                <a:ext uri="{63B3BB69-23CF-44E3-9099-C40C66FF867C}">
                  <a14:compatExt spid="_x0000_s20278"/>
                </a:ext>
                <a:ext uri="{FF2B5EF4-FFF2-40B4-BE49-F238E27FC236}">
                  <a16:creationId xmlns:a16="http://schemas.microsoft.com/office/drawing/2014/main" id="{00000000-0008-0000-0300-00003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240</xdr:row>
          <xdr:rowOff>9525</xdr:rowOff>
        </xdr:from>
        <xdr:to>
          <xdr:col>12</xdr:col>
          <xdr:colOff>304800</xdr:colOff>
          <xdr:row>241</xdr:row>
          <xdr:rowOff>38100</xdr:rowOff>
        </xdr:to>
        <xdr:sp macro="" textlink="">
          <xdr:nvSpPr>
            <xdr:cNvPr id="20279" name="Check Box 823" hidden="1">
              <a:extLst>
                <a:ext uri="{63B3BB69-23CF-44E3-9099-C40C66FF867C}">
                  <a14:compatExt spid="_x0000_s20279"/>
                </a:ext>
                <a:ext uri="{FF2B5EF4-FFF2-40B4-BE49-F238E27FC236}">
                  <a16:creationId xmlns:a16="http://schemas.microsoft.com/office/drawing/2014/main" id="{00000000-0008-0000-0300-00003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240</xdr:row>
          <xdr:rowOff>9525</xdr:rowOff>
        </xdr:from>
        <xdr:to>
          <xdr:col>16</xdr:col>
          <xdr:colOff>142875</xdr:colOff>
          <xdr:row>241</xdr:row>
          <xdr:rowOff>47625</xdr:rowOff>
        </xdr:to>
        <xdr:sp macro="" textlink="">
          <xdr:nvSpPr>
            <xdr:cNvPr id="20280" name="Check Box 824" hidden="1">
              <a:extLst>
                <a:ext uri="{63B3BB69-23CF-44E3-9099-C40C66FF867C}">
                  <a14:compatExt spid="_x0000_s20280"/>
                </a:ext>
                <a:ext uri="{FF2B5EF4-FFF2-40B4-BE49-F238E27FC236}">
                  <a16:creationId xmlns:a16="http://schemas.microsoft.com/office/drawing/2014/main" id="{00000000-0008-0000-0300-00003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240</xdr:row>
          <xdr:rowOff>9525</xdr:rowOff>
        </xdr:from>
        <xdr:to>
          <xdr:col>18</xdr:col>
          <xdr:colOff>161925</xdr:colOff>
          <xdr:row>241</xdr:row>
          <xdr:rowOff>38100</xdr:rowOff>
        </xdr:to>
        <xdr:sp macro="" textlink="">
          <xdr:nvSpPr>
            <xdr:cNvPr id="20281" name="Check Box 825" hidden="1">
              <a:extLst>
                <a:ext uri="{63B3BB69-23CF-44E3-9099-C40C66FF867C}">
                  <a14:compatExt spid="_x0000_s20281"/>
                </a:ext>
                <a:ext uri="{FF2B5EF4-FFF2-40B4-BE49-F238E27FC236}">
                  <a16:creationId xmlns:a16="http://schemas.microsoft.com/office/drawing/2014/main" id="{00000000-0008-0000-0300-00003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240</xdr:row>
          <xdr:rowOff>9525</xdr:rowOff>
        </xdr:from>
        <xdr:to>
          <xdr:col>21</xdr:col>
          <xdr:colOff>285750</xdr:colOff>
          <xdr:row>241</xdr:row>
          <xdr:rowOff>38100</xdr:rowOff>
        </xdr:to>
        <xdr:sp macro="" textlink="">
          <xdr:nvSpPr>
            <xdr:cNvPr id="20282" name="Check Box 826" hidden="1">
              <a:extLst>
                <a:ext uri="{63B3BB69-23CF-44E3-9099-C40C66FF867C}">
                  <a14:compatExt spid="_x0000_s20282"/>
                </a:ext>
                <a:ext uri="{FF2B5EF4-FFF2-40B4-BE49-F238E27FC236}">
                  <a16:creationId xmlns:a16="http://schemas.microsoft.com/office/drawing/2014/main" id="{00000000-0008-0000-0300-00003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240</xdr:row>
          <xdr:rowOff>9525</xdr:rowOff>
        </xdr:from>
        <xdr:to>
          <xdr:col>12</xdr:col>
          <xdr:colOff>304800</xdr:colOff>
          <xdr:row>241</xdr:row>
          <xdr:rowOff>38100</xdr:rowOff>
        </xdr:to>
        <xdr:sp macro="" textlink="">
          <xdr:nvSpPr>
            <xdr:cNvPr id="20283" name="Check Box 827" hidden="1">
              <a:extLst>
                <a:ext uri="{63B3BB69-23CF-44E3-9099-C40C66FF867C}">
                  <a14:compatExt spid="_x0000_s20283"/>
                </a:ext>
                <a:ext uri="{FF2B5EF4-FFF2-40B4-BE49-F238E27FC236}">
                  <a16:creationId xmlns:a16="http://schemas.microsoft.com/office/drawing/2014/main" id="{00000000-0008-0000-0300-00003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240</xdr:row>
          <xdr:rowOff>9525</xdr:rowOff>
        </xdr:from>
        <xdr:to>
          <xdr:col>16</xdr:col>
          <xdr:colOff>142875</xdr:colOff>
          <xdr:row>241</xdr:row>
          <xdr:rowOff>47625</xdr:rowOff>
        </xdr:to>
        <xdr:sp macro="" textlink="">
          <xdr:nvSpPr>
            <xdr:cNvPr id="20284" name="Check Box 828" hidden="1">
              <a:extLst>
                <a:ext uri="{63B3BB69-23CF-44E3-9099-C40C66FF867C}">
                  <a14:compatExt spid="_x0000_s20284"/>
                </a:ext>
                <a:ext uri="{FF2B5EF4-FFF2-40B4-BE49-F238E27FC236}">
                  <a16:creationId xmlns:a16="http://schemas.microsoft.com/office/drawing/2014/main" id="{00000000-0008-0000-0300-00003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240</xdr:row>
          <xdr:rowOff>9525</xdr:rowOff>
        </xdr:from>
        <xdr:to>
          <xdr:col>18</xdr:col>
          <xdr:colOff>161925</xdr:colOff>
          <xdr:row>241</xdr:row>
          <xdr:rowOff>38100</xdr:rowOff>
        </xdr:to>
        <xdr:sp macro="" textlink="">
          <xdr:nvSpPr>
            <xdr:cNvPr id="20285" name="Check Box 829" hidden="1">
              <a:extLst>
                <a:ext uri="{63B3BB69-23CF-44E3-9099-C40C66FF867C}">
                  <a14:compatExt spid="_x0000_s20285"/>
                </a:ext>
                <a:ext uri="{FF2B5EF4-FFF2-40B4-BE49-F238E27FC236}">
                  <a16:creationId xmlns:a16="http://schemas.microsoft.com/office/drawing/2014/main" id="{00000000-0008-0000-0300-00003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240</xdr:row>
          <xdr:rowOff>9525</xdr:rowOff>
        </xdr:from>
        <xdr:to>
          <xdr:col>21</xdr:col>
          <xdr:colOff>285750</xdr:colOff>
          <xdr:row>241</xdr:row>
          <xdr:rowOff>38100</xdr:rowOff>
        </xdr:to>
        <xdr:sp macro="" textlink="">
          <xdr:nvSpPr>
            <xdr:cNvPr id="20286" name="Check Box 830" hidden="1">
              <a:extLst>
                <a:ext uri="{63B3BB69-23CF-44E3-9099-C40C66FF867C}">
                  <a14:compatExt spid="_x0000_s20286"/>
                </a:ext>
                <a:ext uri="{FF2B5EF4-FFF2-40B4-BE49-F238E27FC236}">
                  <a16:creationId xmlns:a16="http://schemas.microsoft.com/office/drawing/2014/main" id="{00000000-0008-0000-0300-00003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240</xdr:row>
          <xdr:rowOff>9525</xdr:rowOff>
        </xdr:from>
        <xdr:to>
          <xdr:col>12</xdr:col>
          <xdr:colOff>304800</xdr:colOff>
          <xdr:row>241</xdr:row>
          <xdr:rowOff>38100</xdr:rowOff>
        </xdr:to>
        <xdr:sp macro="" textlink="">
          <xdr:nvSpPr>
            <xdr:cNvPr id="20287" name="Check Box 831" hidden="1">
              <a:extLst>
                <a:ext uri="{63B3BB69-23CF-44E3-9099-C40C66FF867C}">
                  <a14:compatExt spid="_x0000_s20287"/>
                </a:ext>
                <a:ext uri="{FF2B5EF4-FFF2-40B4-BE49-F238E27FC236}">
                  <a16:creationId xmlns:a16="http://schemas.microsoft.com/office/drawing/2014/main" id="{00000000-0008-0000-0300-00003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240</xdr:row>
          <xdr:rowOff>9525</xdr:rowOff>
        </xdr:from>
        <xdr:to>
          <xdr:col>16</xdr:col>
          <xdr:colOff>142875</xdr:colOff>
          <xdr:row>241</xdr:row>
          <xdr:rowOff>47625</xdr:rowOff>
        </xdr:to>
        <xdr:sp macro="" textlink="">
          <xdr:nvSpPr>
            <xdr:cNvPr id="20288" name="Check Box 832" hidden="1">
              <a:extLst>
                <a:ext uri="{63B3BB69-23CF-44E3-9099-C40C66FF867C}">
                  <a14:compatExt spid="_x0000_s20288"/>
                </a:ext>
                <a:ext uri="{FF2B5EF4-FFF2-40B4-BE49-F238E27FC236}">
                  <a16:creationId xmlns:a16="http://schemas.microsoft.com/office/drawing/2014/main" id="{00000000-0008-0000-0300-00004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240</xdr:row>
          <xdr:rowOff>9525</xdr:rowOff>
        </xdr:from>
        <xdr:to>
          <xdr:col>18</xdr:col>
          <xdr:colOff>161925</xdr:colOff>
          <xdr:row>241</xdr:row>
          <xdr:rowOff>38100</xdr:rowOff>
        </xdr:to>
        <xdr:sp macro="" textlink="">
          <xdr:nvSpPr>
            <xdr:cNvPr id="20289" name="Check Box 833" hidden="1">
              <a:extLst>
                <a:ext uri="{63B3BB69-23CF-44E3-9099-C40C66FF867C}">
                  <a14:compatExt spid="_x0000_s20289"/>
                </a:ext>
                <a:ext uri="{FF2B5EF4-FFF2-40B4-BE49-F238E27FC236}">
                  <a16:creationId xmlns:a16="http://schemas.microsoft.com/office/drawing/2014/main" id="{00000000-0008-0000-0300-00004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240</xdr:row>
          <xdr:rowOff>9525</xdr:rowOff>
        </xdr:from>
        <xdr:to>
          <xdr:col>21</xdr:col>
          <xdr:colOff>285750</xdr:colOff>
          <xdr:row>241</xdr:row>
          <xdr:rowOff>38100</xdr:rowOff>
        </xdr:to>
        <xdr:sp macro="" textlink="">
          <xdr:nvSpPr>
            <xdr:cNvPr id="20290" name="Check Box 834" hidden="1">
              <a:extLst>
                <a:ext uri="{63B3BB69-23CF-44E3-9099-C40C66FF867C}">
                  <a14:compatExt spid="_x0000_s20290"/>
                </a:ext>
                <a:ext uri="{FF2B5EF4-FFF2-40B4-BE49-F238E27FC236}">
                  <a16:creationId xmlns:a16="http://schemas.microsoft.com/office/drawing/2014/main" id="{00000000-0008-0000-0300-00004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240</xdr:row>
          <xdr:rowOff>9525</xdr:rowOff>
        </xdr:from>
        <xdr:to>
          <xdr:col>12</xdr:col>
          <xdr:colOff>304800</xdr:colOff>
          <xdr:row>241</xdr:row>
          <xdr:rowOff>38100</xdr:rowOff>
        </xdr:to>
        <xdr:sp macro="" textlink="">
          <xdr:nvSpPr>
            <xdr:cNvPr id="20291" name="Check Box 835" hidden="1">
              <a:extLst>
                <a:ext uri="{63B3BB69-23CF-44E3-9099-C40C66FF867C}">
                  <a14:compatExt spid="_x0000_s20291"/>
                </a:ext>
                <a:ext uri="{FF2B5EF4-FFF2-40B4-BE49-F238E27FC236}">
                  <a16:creationId xmlns:a16="http://schemas.microsoft.com/office/drawing/2014/main" id="{00000000-0008-0000-0300-00004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240</xdr:row>
          <xdr:rowOff>9525</xdr:rowOff>
        </xdr:from>
        <xdr:to>
          <xdr:col>16</xdr:col>
          <xdr:colOff>142875</xdr:colOff>
          <xdr:row>241</xdr:row>
          <xdr:rowOff>47625</xdr:rowOff>
        </xdr:to>
        <xdr:sp macro="" textlink="">
          <xdr:nvSpPr>
            <xdr:cNvPr id="20292" name="Check Box 836" hidden="1">
              <a:extLst>
                <a:ext uri="{63B3BB69-23CF-44E3-9099-C40C66FF867C}">
                  <a14:compatExt spid="_x0000_s20292"/>
                </a:ext>
                <a:ext uri="{FF2B5EF4-FFF2-40B4-BE49-F238E27FC236}">
                  <a16:creationId xmlns:a16="http://schemas.microsoft.com/office/drawing/2014/main" id="{00000000-0008-0000-0300-00004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240</xdr:row>
          <xdr:rowOff>9525</xdr:rowOff>
        </xdr:from>
        <xdr:to>
          <xdr:col>18</xdr:col>
          <xdr:colOff>161925</xdr:colOff>
          <xdr:row>241</xdr:row>
          <xdr:rowOff>38100</xdr:rowOff>
        </xdr:to>
        <xdr:sp macro="" textlink="">
          <xdr:nvSpPr>
            <xdr:cNvPr id="20293" name="Check Box 837" hidden="1">
              <a:extLst>
                <a:ext uri="{63B3BB69-23CF-44E3-9099-C40C66FF867C}">
                  <a14:compatExt spid="_x0000_s20293"/>
                </a:ext>
                <a:ext uri="{FF2B5EF4-FFF2-40B4-BE49-F238E27FC236}">
                  <a16:creationId xmlns:a16="http://schemas.microsoft.com/office/drawing/2014/main" id="{00000000-0008-0000-0300-00004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240</xdr:row>
          <xdr:rowOff>9525</xdr:rowOff>
        </xdr:from>
        <xdr:to>
          <xdr:col>21</xdr:col>
          <xdr:colOff>285750</xdr:colOff>
          <xdr:row>241</xdr:row>
          <xdr:rowOff>38100</xdr:rowOff>
        </xdr:to>
        <xdr:sp macro="" textlink="">
          <xdr:nvSpPr>
            <xdr:cNvPr id="20294" name="Check Box 838" hidden="1">
              <a:extLst>
                <a:ext uri="{63B3BB69-23CF-44E3-9099-C40C66FF867C}">
                  <a14:compatExt spid="_x0000_s20294"/>
                </a:ext>
                <a:ext uri="{FF2B5EF4-FFF2-40B4-BE49-F238E27FC236}">
                  <a16:creationId xmlns:a16="http://schemas.microsoft.com/office/drawing/2014/main" id="{00000000-0008-0000-0300-00004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240</xdr:row>
          <xdr:rowOff>9525</xdr:rowOff>
        </xdr:from>
        <xdr:to>
          <xdr:col>12</xdr:col>
          <xdr:colOff>304800</xdr:colOff>
          <xdr:row>241</xdr:row>
          <xdr:rowOff>38100</xdr:rowOff>
        </xdr:to>
        <xdr:sp macro="" textlink="">
          <xdr:nvSpPr>
            <xdr:cNvPr id="20295" name="Check Box 839" hidden="1">
              <a:extLst>
                <a:ext uri="{63B3BB69-23CF-44E3-9099-C40C66FF867C}">
                  <a14:compatExt spid="_x0000_s20295"/>
                </a:ext>
                <a:ext uri="{FF2B5EF4-FFF2-40B4-BE49-F238E27FC236}">
                  <a16:creationId xmlns:a16="http://schemas.microsoft.com/office/drawing/2014/main" id="{00000000-0008-0000-0300-00004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240</xdr:row>
          <xdr:rowOff>9525</xdr:rowOff>
        </xdr:from>
        <xdr:to>
          <xdr:col>16</xdr:col>
          <xdr:colOff>142875</xdr:colOff>
          <xdr:row>241</xdr:row>
          <xdr:rowOff>47625</xdr:rowOff>
        </xdr:to>
        <xdr:sp macro="" textlink="">
          <xdr:nvSpPr>
            <xdr:cNvPr id="20296" name="Check Box 840" hidden="1">
              <a:extLst>
                <a:ext uri="{63B3BB69-23CF-44E3-9099-C40C66FF867C}">
                  <a14:compatExt spid="_x0000_s20296"/>
                </a:ext>
                <a:ext uri="{FF2B5EF4-FFF2-40B4-BE49-F238E27FC236}">
                  <a16:creationId xmlns:a16="http://schemas.microsoft.com/office/drawing/2014/main" id="{00000000-0008-0000-0300-00004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240</xdr:row>
          <xdr:rowOff>9525</xdr:rowOff>
        </xdr:from>
        <xdr:to>
          <xdr:col>18</xdr:col>
          <xdr:colOff>161925</xdr:colOff>
          <xdr:row>241</xdr:row>
          <xdr:rowOff>38100</xdr:rowOff>
        </xdr:to>
        <xdr:sp macro="" textlink="">
          <xdr:nvSpPr>
            <xdr:cNvPr id="20297" name="Check Box 841" hidden="1">
              <a:extLst>
                <a:ext uri="{63B3BB69-23CF-44E3-9099-C40C66FF867C}">
                  <a14:compatExt spid="_x0000_s20297"/>
                </a:ext>
                <a:ext uri="{FF2B5EF4-FFF2-40B4-BE49-F238E27FC236}">
                  <a16:creationId xmlns:a16="http://schemas.microsoft.com/office/drawing/2014/main" id="{00000000-0008-0000-0300-00004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240</xdr:row>
          <xdr:rowOff>9525</xdr:rowOff>
        </xdr:from>
        <xdr:to>
          <xdr:col>21</xdr:col>
          <xdr:colOff>285750</xdr:colOff>
          <xdr:row>241</xdr:row>
          <xdr:rowOff>38100</xdr:rowOff>
        </xdr:to>
        <xdr:sp macro="" textlink="">
          <xdr:nvSpPr>
            <xdr:cNvPr id="20298" name="Check Box 842" hidden="1">
              <a:extLst>
                <a:ext uri="{63B3BB69-23CF-44E3-9099-C40C66FF867C}">
                  <a14:compatExt spid="_x0000_s20298"/>
                </a:ext>
                <a:ext uri="{FF2B5EF4-FFF2-40B4-BE49-F238E27FC236}">
                  <a16:creationId xmlns:a16="http://schemas.microsoft.com/office/drawing/2014/main" id="{00000000-0008-0000-0300-00004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240</xdr:row>
          <xdr:rowOff>9525</xdr:rowOff>
        </xdr:from>
        <xdr:to>
          <xdr:col>12</xdr:col>
          <xdr:colOff>304800</xdr:colOff>
          <xdr:row>241</xdr:row>
          <xdr:rowOff>38100</xdr:rowOff>
        </xdr:to>
        <xdr:sp macro="" textlink="">
          <xdr:nvSpPr>
            <xdr:cNvPr id="20299" name="Check Box 843" hidden="1">
              <a:extLst>
                <a:ext uri="{63B3BB69-23CF-44E3-9099-C40C66FF867C}">
                  <a14:compatExt spid="_x0000_s20299"/>
                </a:ext>
                <a:ext uri="{FF2B5EF4-FFF2-40B4-BE49-F238E27FC236}">
                  <a16:creationId xmlns:a16="http://schemas.microsoft.com/office/drawing/2014/main" id="{00000000-0008-0000-0300-00004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240</xdr:row>
          <xdr:rowOff>9525</xdr:rowOff>
        </xdr:from>
        <xdr:to>
          <xdr:col>16</xdr:col>
          <xdr:colOff>142875</xdr:colOff>
          <xdr:row>241</xdr:row>
          <xdr:rowOff>47625</xdr:rowOff>
        </xdr:to>
        <xdr:sp macro="" textlink="">
          <xdr:nvSpPr>
            <xdr:cNvPr id="20300" name="Check Box 844" hidden="1">
              <a:extLst>
                <a:ext uri="{63B3BB69-23CF-44E3-9099-C40C66FF867C}">
                  <a14:compatExt spid="_x0000_s20300"/>
                </a:ext>
                <a:ext uri="{FF2B5EF4-FFF2-40B4-BE49-F238E27FC236}">
                  <a16:creationId xmlns:a16="http://schemas.microsoft.com/office/drawing/2014/main" id="{00000000-0008-0000-0300-00004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240</xdr:row>
          <xdr:rowOff>9525</xdr:rowOff>
        </xdr:from>
        <xdr:to>
          <xdr:col>18</xdr:col>
          <xdr:colOff>161925</xdr:colOff>
          <xdr:row>241</xdr:row>
          <xdr:rowOff>38100</xdr:rowOff>
        </xdr:to>
        <xdr:sp macro="" textlink="">
          <xdr:nvSpPr>
            <xdr:cNvPr id="20301" name="Check Box 845" hidden="1">
              <a:extLst>
                <a:ext uri="{63B3BB69-23CF-44E3-9099-C40C66FF867C}">
                  <a14:compatExt spid="_x0000_s20301"/>
                </a:ext>
                <a:ext uri="{FF2B5EF4-FFF2-40B4-BE49-F238E27FC236}">
                  <a16:creationId xmlns:a16="http://schemas.microsoft.com/office/drawing/2014/main" id="{00000000-0008-0000-0300-00004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240</xdr:row>
          <xdr:rowOff>9525</xdr:rowOff>
        </xdr:from>
        <xdr:to>
          <xdr:col>21</xdr:col>
          <xdr:colOff>285750</xdr:colOff>
          <xdr:row>241</xdr:row>
          <xdr:rowOff>38100</xdr:rowOff>
        </xdr:to>
        <xdr:sp macro="" textlink="">
          <xdr:nvSpPr>
            <xdr:cNvPr id="20302" name="Check Box 846" hidden="1">
              <a:extLst>
                <a:ext uri="{63B3BB69-23CF-44E3-9099-C40C66FF867C}">
                  <a14:compatExt spid="_x0000_s20302"/>
                </a:ext>
                <a:ext uri="{FF2B5EF4-FFF2-40B4-BE49-F238E27FC236}">
                  <a16:creationId xmlns:a16="http://schemas.microsoft.com/office/drawing/2014/main" id="{00000000-0008-0000-0300-00004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240</xdr:row>
          <xdr:rowOff>9525</xdr:rowOff>
        </xdr:from>
        <xdr:to>
          <xdr:col>12</xdr:col>
          <xdr:colOff>304800</xdr:colOff>
          <xdr:row>241</xdr:row>
          <xdr:rowOff>38100</xdr:rowOff>
        </xdr:to>
        <xdr:sp macro="" textlink="">
          <xdr:nvSpPr>
            <xdr:cNvPr id="20303" name="Check Box 847" hidden="1">
              <a:extLst>
                <a:ext uri="{63B3BB69-23CF-44E3-9099-C40C66FF867C}">
                  <a14:compatExt spid="_x0000_s20303"/>
                </a:ext>
                <a:ext uri="{FF2B5EF4-FFF2-40B4-BE49-F238E27FC236}">
                  <a16:creationId xmlns:a16="http://schemas.microsoft.com/office/drawing/2014/main" id="{00000000-0008-0000-0300-00004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240</xdr:row>
          <xdr:rowOff>9525</xdr:rowOff>
        </xdr:from>
        <xdr:to>
          <xdr:col>16</xdr:col>
          <xdr:colOff>142875</xdr:colOff>
          <xdr:row>241</xdr:row>
          <xdr:rowOff>47625</xdr:rowOff>
        </xdr:to>
        <xdr:sp macro="" textlink="">
          <xdr:nvSpPr>
            <xdr:cNvPr id="20304" name="Check Box 848" hidden="1">
              <a:extLst>
                <a:ext uri="{63B3BB69-23CF-44E3-9099-C40C66FF867C}">
                  <a14:compatExt spid="_x0000_s20304"/>
                </a:ext>
                <a:ext uri="{FF2B5EF4-FFF2-40B4-BE49-F238E27FC236}">
                  <a16:creationId xmlns:a16="http://schemas.microsoft.com/office/drawing/2014/main" id="{00000000-0008-0000-0300-00005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240</xdr:row>
          <xdr:rowOff>9525</xdr:rowOff>
        </xdr:from>
        <xdr:to>
          <xdr:col>18</xdr:col>
          <xdr:colOff>161925</xdr:colOff>
          <xdr:row>241</xdr:row>
          <xdr:rowOff>38100</xdr:rowOff>
        </xdr:to>
        <xdr:sp macro="" textlink="">
          <xdr:nvSpPr>
            <xdr:cNvPr id="20305" name="Check Box 849" hidden="1">
              <a:extLst>
                <a:ext uri="{63B3BB69-23CF-44E3-9099-C40C66FF867C}">
                  <a14:compatExt spid="_x0000_s20305"/>
                </a:ext>
                <a:ext uri="{FF2B5EF4-FFF2-40B4-BE49-F238E27FC236}">
                  <a16:creationId xmlns:a16="http://schemas.microsoft.com/office/drawing/2014/main" id="{00000000-0008-0000-0300-00005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240</xdr:row>
          <xdr:rowOff>9525</xdr:rowOff>
        </xdr:from>
        <xdr:to>
          <xdr:col>21</xdr:col>
          <xdr:colOff>285750</xdr:colOff>
          <xdr:row>241</xdr:row>
          <xdr:rowOff>38100</xdr:rowOff>
        </xdr:to>
        <xdr:sp macro="" textlink="">
          <xdr:nvSpPr>
            <xdr:cNvPr id="20306" name="Check Box 850" hidden="1">
              <a:extLst>
                <a:ext uri="{63B3BB69-23CF-44E3-9099-C40C66FF867C}">
                  <a14:compatExt spid="_x0000_s20306"/>
                </a:ext>
                <a:ext uri="{FF2B5EF4-FFF2-40B4-BE49-F238E27FC236}">
                  <a16:creationId xmlns:a16="http://schemas.microsoft.com/office/drawing/2014/main" id="{00000000-0008-0000-0300-00005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256</xdr:row>
          <xdr:rowOff>9525</xdr:rowOff>
        </xdr:from>
        <xdr:to>
          <xdr:col>12</xdr:col>
          <xdr:colOff>304800</xdr:colOff>
          <xdr:row>257</xdr:row>
          <xdr:rowOff>38100</xdr:rowOff>
        </xdr:to>
        <xdr:sp macro="" textlink="">
          <xdr:nvSpPr>
            <xdr:cNvPr id="20314" name="Check Box 858" hidden="1">
              <a:extLst>
                <a:ext uri="{63B3BB69-23CF-44E3-9099-C40C66FF867C}">
                  <a14:compatExt spid="_x0000_s20314"/>
                </a:ext>
                <a:ext uri="{FF2B5EF4-FFF2-40B4-BE49-F238E27FC236}">
                  <a16:creationId xmlns:a16="http://schemas.microsoft.com/office/drawing/2014/main" id="{00000000-0008-0000-0300-00005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256</xdr:row>
          <xdr:rowOff>9525</xdr:rowOff>
        </xdr:from>
        <xdr:to>
          <xdr:col>16</xdr:col>
          <xdr:colOff>142875</xdr:colOff>
          <xdr:row>257</xdr:row>
          <xdr:rowOff>47625</xdr:rowOff>
        </xdr:to>
        <xdr:sp macro="" textlink="">
          <xdr:nvSpPr>
            <xdr:cNvPr id="20315" name="Check Box 859" hidden="1">
              <a:extLst>
                <a:ext uri="{63B3BB69-23CF-44E3-9099-C40C66FF867C}">
                  <a14:compatExt spid="_x0000_s20315"/>
                </a:ext>
                <a:ext uri="{FF2B5EF4-FFF2-40B4-BE49-F238E27FC236}">
                  <a16:creationId xmlns:a16="http://schemas.microsoft.com/office/drawing/2014/main" id="{00000000-0008-0000-0300-00005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256</xdr:row>
          <xdr:rowOff>9525</xdr:rowOff>
        </xdr:from>
        <xdr:to>
          <xdr:col>18</xdr:col>
          <xdr:colOff>161925</xdr:colOff>
          <xdr:row>257</xdr:row>
          <xdr:rowOff>38100</xdr:rowOff>
        </xdr:to>
        <xdr:sp macro="" textlink="">
          <xdr:nvSpPr>
            <xdr:cNvPr id="20316" name="Check Box 860" hidden="1">
              <a:extLst>
                <a:ext uri="{63B3BB69-23CF-44E3-9099-C40C66FF867C}">
                  <a14:compatExt spid="_x0000_s20316"/>
                </a:ext>
                <a:ext uri="{FF2B5EF4-FFF2-40B4-BE49-F238E27FC236}">
                  <a16:creationId xmlns:a16="http://schemas.microsoft.com/office/drawing/2014/main" id="{00000000-0008-0000-0300-00005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256</xdr:row>
          <xdr:rowOff>9525</xdr:rowOff>
        </xdr:from>
        <xdr:to>
          <xdr:col>21</xdr:col>
          <xdr:colOff>285750</xdr:colOff>
          <xdr:row>257</xdr:row>
          <xdr:rowOff>38100</xdr:rowOff>
        </xdr:to>
        <xdr:sp macro="" textlink="">
          <xdr:nvSpPr>
            <xdr:cNvPr id="20317" name="Check Box 861" hidden="1">
              <a:extLst>
                <a:ext uri="{63B3BB69-23CF-44E3-9099-C40C66FF867C}">
                  <a14:compatExt spid="_x0000_s20317"/>
                </a:ext>
                <a:ext uri="{FF2B5EF4-FFF2-40B4-BE49-F238E27FC236}">
                  <a16:creationId xmlns:a16="http://schemas.microsoft.com/office/drawing/2014/main" id="{00000000-0008-0000-0300-00005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256</xdr:row>
          <xdr:rowOff>9525</xdr:rowOff>
        </xdr:from>
        <xdr:to>
          <xdr:col>12</xdr:col>
          <xdr:colOff>304800</xdr:colOff>
          <xdr:row>257</xdr:row>
          <xdr:rowOff>38100</xdr:rowOff>
        </xdr:to>
        <xdr:sp macro="" textlink="">
          <xdr:nvSpPr>
            <xdr:cNvPr id="20318" name="Check Box 862" hidden="1">
              <a:extLst>
                <a:ext uri="{63B3BB69-23CF-44E3-9099-C40C66FF867C}">
                  <a14:compatExt spid="_x0000_s20318"/>
                </a:ext>
                <a:ext uri="{FF2B5EF4-FFF2-40B4-BE49-F238E27FC236}">
                  <a16:creationId xmlns:a16="http://schemas.microsoft.com/office/drawing/2014/main" id="{00000000-0008-0000-0300-00005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256</xdr:row>
          <xdr:rowOff>9525</xdr:rowOff>
        </xdr:from>
        <xdr:to>
          <xdr:col>16</xdr:col>
          <xdr:colOff>142875</xdr:colOff>
          <xdr:row>257</xdr:row>
          <xdr:rowOff>47625</xdr:rowOff>
        </xdr:to>
        <xdr:sp macro="" textlink="">
          <xdr:nvSpPr>
            <xdr:cNvPr id="20319" name="Check Box 863" hidden="1">
              <a:extLst>
                <a:ext uri="{63B3BB69-23CF-44E3-9099-C40C66FF867C}">
                  <a14:compatExt spid="_x0000_s20319"/>
                </a:ext>
                <a:ext uri="{FF2B5EF4-FFF2-40B4-BE49-F238E27FC236}">
                  <a16:creationId xmlns:a16="http://schemas.microsoft.com/office/drawing/2014/main" id="{00000000-0008-0000-0300-00005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256</xdr:row>
          <xdr:rowOff>9525</xdr:rowOff>
        </xdr:from>
        <xdr:to>
          <xdr:col>18</xdr:col>
          <xdr:colOff>161925</xdr:colOff>
          <xdr:row>257</xdr:row>
          <xdr:rowOff>38100</xdr:rowOff>
        </xdr:to>
        <xdr:sp macro="" textlink="">
          <xdr:nvSpPr>
            <xdr:cNvPr id="20320" name="Check Box 864" hidden="1">
              <a:extLst>
                <a:ext uri="{63B3BB69-23CF-44E3-9099-C40C66FF867C}">
                  <a14:compatExt spid="_x0000_s20320"/>
                </a:ext>
                <a:ext uri="{FF2B5EF4-FFF2-40B4-BE49-F238E27FC236}">
                  <a16:creationId xmlns:a16="http://schemas.microsoft.com/office/drawing/2014/main" id="{00000000-0008-0000-0300-00006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256</xdr:row>
          <xdr:rowOff>9525</xdr:rowOff>
        </xdr:from>
        <xdr:to>
          <xdr:col>21</xdr:col>
          <xdr:colOff>285750</xdr:colOff>
          <xdr:row>257</xdr:row>
          <xdr:rowOff>38100</xdr:rowOff>
        </xdr:to>
        <xdr:sp macro="" textlink="">
          <xdr:nvSpPr>
            <xdr:cNvPr id="20321" name="Check Box 865" hidden="1">
              <a:extLst>
                <a:ext uri="{63B3BB69-23CF-44E3-9099-C40C66FF867C}">
                  <a14:compatExt spid="_x0000_s20321"/>
                </a:ext>
                <a:ext uri="{FF2B5EF4-FFF2-40B4-BE49-F238E27FC236}">
                  <a16:creationId xmlns:a16="http://schemas.microsoft.com/office/drawing/2014/main" id="{00000000-0008-0000-0300-00006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256</xdr:row>
          <xdr:rowOff>9525</xdr:rowOff>
        </xdr:from>
        <xdr:to>
          <xdr:col>12</xdr:col>
          <xdr:colOff>304800</xdr:colOff>
          <xdr:row>257</xdr:row>
          <xdr:rowOff>38100</xdr:rowOff>
        </xdr:to>
        <xdr:sp macro="" textlink="">
          <xdr:nvSpPr>
            <xdr:cNvPr id="20322" name="Check Box 866" hidden="1">
              <a:extLst>
                <a:ext uri="{63B3BB69-23CF-44E3-9099-C40C66FF867C}">
                  <a14:compatExt spid="_x0000_s20322"/>
                </a:ext>
                <a:ext uri="{FF2B5EF4-FFF2-40B4-BE49-F238E27FC236}">
                  <a16:creationId xmlns:a16="http://schemas.microsoft.com/office/drawing/2014/main" id="{00000000-0008-0000-0300-00006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256</xdr:row>
          <xdr:rowOff>9525</xdr:rowOff>
        </xdr:from>
        <xdr:to>
          <xdr:col>16</xdr:col>
          <xdr:colOff>142875</xdr:colOff>
          <xdr:row>257</xdr:row>
          <xdr:rowOff>47625</xdr:rowOff>
        </xdr:to>
        <xdr:sp macro="" textlink="">
          <xdr:nvSpPr>
            <xdr:cNvPr id="20323" name="Check Box 867" hidden="1">
              <a:extLst>
                <a:ext uri="{63B3BB69-23CF-44E3-9099-C40C66FF867C}">
                  <a14:compatExt spid="_x0000_s20323"/>
                </a:ext>
                <a:ext uri="{FF2B5EF4-FFF2-40B4-BE49-F238E27FC236}">
                  <a16:creationId xmlns:a16="http://schemas.microsoft.com/office/drawing/2014/main" id="{00000000-0008-0000-0300-00006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256</xdr:row>
          <xdr:rowOff>9525</xdr:rowOff>
        </xdr:from>
        <xdr:to>
          <xdr:col>18</xdr:col>
          <xdr:colOff>161925</xdr:colOff>
          <xdr:row>257</xdr:row>
          <xdr:rowOff>38100</xdr:rowOff>
        </xdr:to>
        <xdr:sp macro="" textlink="">
          <xdr:nvSpPr>
            <xdr:cNvPr id="20324" name="Check Box 868" hidden="1">
              <a:extLst>
                <a:ext uri="{63B3BB69-23CF-44E3-9099-C40C66FF867C}">
                  <a14:compatExt spid="_x0000_s20324"/>
                </a:ext>
                <a:ext uri="{FF2B5EF4-FFF2-40B4-BE49-F238E27FC236}">
                  <a16:creationId xmlns:a16="http://schemas.microsoft.com/office/drawing/2014/main" id="{00000000-0008-0000-0300-00006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256</xdr:row>
          <xdr:rowOff>9525</xdr:rowOff>
        </xdr:from>
        <xdr:to>
          <xdr:col>21</xdr:col>
          <xdr:colOff>285750</xdr:colOff>
          <xdr:row>257</xdr:row>
          <xdr:rowOff>38100</xdr:rowOff>
        </xdr:to>
        <xdr:sp macro="" textlink="">
          <xdr:nvSpPr>
            <xdr:cNvPr id="20325" name="Check Box 869" hidden="1">
              <a:extLst>
                <a:ext uri="{63B3BB69-23CF-44E3-9099-C40C66FF867C}">
                  <a14:compatExt spid="_x0000_s20325"/>
                </a:ext>
                <a:ext uri="{FF2B5EF4-FFF2-40B4-BE49-F238E27FC236}">
                  <a16:creationId xmlns:a16="http://schemas.microsoft.com/office/drawing/2014/main" id="{00000000-0008-0000-0300-00006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256</xdr:row>
          <xdr:rowOff>9525</xdr:rowOff>
        </xdr:from>
        <xdr:to>
          <xdr:col>12</xdr:col>
          <xdr:colOff>304800</xdr:colOff>
          <xdr:row>257</xdr:row>
          <xdr:rowOff>38100</xdr:rowOff>
        </xdr:to>
        <xdr:sp macro="" textlink="">
          <xdr:nvSpPr>
            <xdr:cNvPr id="20326" name="Check Box 870" hidden="1">
              <a:extLst>
                <a:ext uri="{63B3BB69-23CF-44E3-9099-C40C66FF867C}">
                  <a14:compatExt spid="_x0000_s20326"/>
                </a:ext>
                <a:ext uri="{FF2B5EF4-FFF2-40B4-BE49-F238E27FC236}">
                  <a16:creationId xmlns:a16="http://schemas.microsoft.com/office/drawing/2014/main" id="{00000000-0008-0000-0300-00006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256</xdr:row>
          <xdr:rowOff>9525</xdr:rowOff>
        </xdr:from>
        <xdr:to>
          <xdr:col>16</xdr:col>
          <xdr:colOff>142875</xdr:colOff>
          <xdr:row>257</xdr:row>
          <xdr:rowOff>47625</xdr:rowOff>
        </xdr:to>
        <xdr:sp macro="" textlink="">
          <xdr:nvSpPr>
            <xdr:cNvPr id="20327" name="Check Box 871" hidden="1">
              <a:extLst>
                <a:ext uri="{63B3BB69-23CF-44E3-9099-C40C66FF867C}">
                  <a14:compatExt spid="_x0000_s20327"/>
                </a:ext>
                <a:ext uri="{FF2B5EF4-FFF2-40B4-BE49-F238E27FC236}">
                  <a16:creationId xmlns:a16="http://schemas.microsoft.com/office/drawing/2014/main" id="{00000000-0008-0000-0300-00006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256</xdr:row>
          <xdr:rowOff>9525</xdr:rowOff>
        </xdr:from>
        <xdr:to>
          <xdr:col>18</xdr:col>
          <xdr:colOff>161925</xdr:colOff>
          <xdr:row>257</xdr:row>
          <xdr:rowOff>38100</xdr:rowOff>
        </xdr:to>
        <xdr:sp macro="" textlink="">
          <xdr:nvSpPr>
            <xdr:cNvPr id="20328" name="Check Box 872" hidden="1">
              <a:extLst>
                <a:ext uri="{63B3BB69-23CF-44E3-9099-C40C66FF867C}">
                  <a14:compatExt spid="_x0000_s20328"/>
                </a:ext>
                <a:ext uri="{FF2B5EF4-FFF2-40B4-BE49-F238E27FC236}">
                  <a16:creationId xmlns:a16="http://schemas.microsoft.com/office/drawing/2014/main" id="{00000000-0008-0000-0300-00006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256</xdr:row>
          <xdr:rowOff>9525</xdr:rowOff>
        </xdr:from>
        <xdr:to>
          <xdr:col>21</xdr:col>
          <xdr:colOff>285750</xdr:colOff>
          <xdr:row>257</xdr:row>
          <xdr:rowOff>38100</xdr:rowOff>
        </xdr:to>
        <xdr:sp macro="" textlink="">
          <xdr:nvSpPr>
            <xdr:cNvPr id="20329" name="Check Box 873" hidden="1">
              <a:extLst>
                <a:ext uri="{63B3BB69-23CF-44E3-9099-C40C66FF867C}">
                  <a14:compatExt spid="_x0000_s20329"/>
                </a:ext>
                <a:ext uri="{FF2B5EF4-FFF2-40B4-BE49-F238E27FC236}">
                  <a16:creationId xmlns:a16="http://schemas.microsoft.com/office/drawing/2014/main" id="{00000000-0008-0000-0300-00006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256</xdr:row>
          <xdr:rowOff>9525</xdr:rowOff>
        </xdr:from>
        <xdr:to>
          <xdr:col>12</xdr:col>
          <xdr:colOff>304800</xdr:colOff>
          <xdr:row>257</xdr:row>
          <xdr:rowOff>38100</xdr:rowOff>
        </xdr:to>
        <xdr:sp macro="" textlink="">
          <xdr:nvSpPr>
            <xdr:cNvPr id="20330" name="Check Box 874" hidden="1">
              <a:extLst>
                <a:ext uri="{63B3BB69-23CF-44E3-9099-C40C66FF867C}">
                  <a14:compatExt spid="_x0000_s20330"/>
                </a:ext>
                <a:ext uri="{FF2B5EF4-FFF2-40B4-BE49-F238E27FC236}">
                  <a16:creationId xmlns:a16="http://schemas.microsoft.com/office/drawing/2014/main" id="{00000000-0008-0000-0300-00006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256</xdr:row>
          <xdr:rowOff>9525</xdr:rowOff>
        </xdr:from>
        <xdr:to>
          <xdr:col>16</xdr:col>
          <xdr:colOff>142875</xdr:colOff>
          <xdr:row>257</xdr:row>
          <xdr:rowOff>47625</xdr:rowOff>
        </xdr:to>
        <xdr:sp macro="" textlink="">
          <xdr:nvSpPr>
            <xdr:cNvPr id="20331" name="Check Box 875" hidden="1">
              <a:extLst>
                <a:ext uri="{63B3BB69-23CF-44E3-9099-C40C66FF867C}">
                  <a14:compatExt spid="_x0000_s20331"/>
                </a:ext>
                <a:ext uri="{FF2B5EF4-FFF2-40B4-BE49-F238E27FC236}">
                  <a16:creationId xmlns:a16="http://schemas.microsoft.com/office/drawing/2014/main" id="{00000000-0008-0000-0300-00006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256</xdr:row>
          <xdr:rowOff>9525</xdr:rowOff>
        </xdr:from>
        <xdr:to>
          <xdr:col>18</xdr:col>
          <xdr:colOff>161925</xdr:colOff>
          <xdr:row>257</xdr:row>
          <xdr:rowOff>38100</xdr:rowOff>
        </xdr:to>
        <xdr:sp macro="" textlink="">
          <xdr:nvSpPr>
            <xdr:cNvPr id="20332" name="Check Box 876" hidden="1">
              <a:extLst>
                <a:ext uri="{63B3BB69-23CF-44E3-9099-C40C66FF867C}">
                  <a14:compatExt spid="_x0000_s20332"/>
                </a:ext>
                <a:ext uri="{FF2B5EF4-FFF2-40B4-BE49-F238E27FC236}">
                  <a16:creationId xmlns:a16="http://schemas.microsoft.com/office/drawing/2014/main" id="{00000000-0008-0000-0300-00006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256</xdr:row>
          <xdr:rowOff>9525</xdr:rowOff>
        </xdr:from>
        <xdr:to>
          <xdr:col>21</xdr:col>
          <xdr:colOff>285750</xdr:colOff>
          <xdr:row>257</xdr:row>
          <xdr:rowOff>38100</xdr:rowOff>
        </xdr:to>
        <xdr:sp macro="" textlink="">
          <xdr:nvSpPr>
            <xdr:cNvPr id="20333" name="Check Box 877" hidden="1">
              <a:extLst>
                <a:ext uri="{63B3BB69-23CF-44E3-9099-C40C66FF867C}">
                  <a14:compatExt spid="_x0000_s20333"/>
                </a:ext>
                <a:ext uri="{FF2B5EF4-FFF2-40B4-BE49-F238E27FC236}">
                  <a16:creationId xmlns:a16="http://schemas.microsoft.com/office/drawing/2014/main" id="{00000000-0008-0000-0300-00006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256</xdr:row>
          <xdr:rowOff>9525</xdr:rowOff>
        </xdr:from>
        <xdr:to>
          <xdr:col>12</xdr:col>
          <xdr:colOff>304800</xdr:colOff>
          <xdr:row>257</xdr:row>
          <xdr:rowOff>38100</xdr:rowOff>
        </xdr:to>
        <xdr:sp macro="" textlink="">
          <xdr:nvSpPr>
            <xdr:cNvPr id="20334" name="Check Box 878" hidden="1">
              <a:extLst>
                <a:ext uri="{63B3BB69-23CF-44E3-9099-C40C66FF867C}">
                  <a14:compatExt spid="_x0000_s20334"/>
                </a:ext>
                <a:ext uri="{FF2B5EF4-FFF2-40B4-BE49-F238E27FC236}">
                  <a16:creationId xmlns:a16="http://schemas.microsoft.com/office/drawing/2014/main" id="{00000000-0008-0000-0300-00006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256</xdr:row>
          <xdr:rowOff>9525</xdr:rowOff>
        </xdr:from>
        <xdr:to>
          <xdr:col>16</xdr:col>
          <xdr:colOff>142875</xdr:colOff>
          <xdr:row>257</xdr:row>
          <xdr:rowOff>47625</xdr:rowOff>
        </xdr:to>
        <xdr:sp macro="" textlink="">
          <xdr:nvSpPr>
            <xdr:cNvPr id="20335" name="Check Box 879" hidden="1">
              <a:extLst>
                <a:ext uri="{63B3BB69-23CF-44E3-9099-C40C66FF867C}">
                  <a14:compatExt spid="_x0000_s20335"/>
                </a:ext>
                <a:ext uri="{FF2B5EF4-FFF2-40B4-BE49-F238E27FC236}">
                  <a16:creationId xmlns:a16="http://schemas.microsoft.com/office/drawing/2014/main" id="{00000000-0008-0000-0300-00006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256</xdr:row>
          <xdr:rowOff>9525</xdr:rowOff>
        </xdr:from>
        <xdr:to>
          <xdr:col>18</xdr:col>
          <xdr:colOff>161925</xdr:colOff>
          <xdr:row>257</xdr:row>
          <xdr:rowOff>38100</xdr:rowOff>
        </xdr:to>
        <xdr:sp macro="" textlink="">
          <xdr:nvSpPr>
            <xdr:cNvPr id="20336" name="Check Box 880" hidden="1">
              <a:extLst>
                <a:ext uri="{63B3BB69-23CF-44E3-9099-C40C66FF867C}">
                  <a14:compatExt spid="_x0000_s20336"/>
                </a:ext>
                <a:ext uri="{FF2B5EF4-FFF2-40B4-BE49-F238E27FC236}">
                  <a16:creationId xmlns:a16="http://schemas.microsoft.com/office/drawing/2014/main" id="{00000000-0008-0000-0300-00007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256</xdr:row>
          <xdr:rowOff>9525</xdr:rowOff>
        </xdr:from>
        <xdr:to>
          <xdr:col>21</xdr:col>
          <xdr:colOff>285750</xdr:colOff>
          <xdr:row>257</xdr:row>
          <xdr:rowOff>38100</xdr:rowOff>
        </xdr:to>
        <xdr:sp macro="" textlink="">
          <xdr:nvSpPr>
            <xdr:cNvPr id="20337" name="Check Box 881" hidden="1">
              <a:extLst>
                <a:ext uri="{63B3BB69-23CF-44E3-9099-C40C66FF867C}">
                  <a14:compatExt spid="_x0000_s20337"/>
                </a:ext>
                <a:ext uri="{FF2B5EF4-FFF2-40B4-BE49-F238E27FC236}">
                  <a16:creationId xmlns:a16="http://schemas.microsoft.com/office/drawing/2014/main" id="{00000000-0008-0000-0300-00007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256</xdr:row>
          <xdr:rowOff>9525</xdr:rowOff>
        </xdr:from>
        <xdr:to>
          <xdr:col>12</xdr:col>
          <xdr:colOff>304800</xdr:colOff>
          <xdr:row>257</xdr:row>
          <xdr:rowOff>38100</xdr:rowOff>
        </xdr:to>
        <xdr:sp macro="" textlink="">
          <xdr:nvSpPr>
            <xdr:cNvPr id="20338" name="Check Box 882" hidden="1">
              <a:extLst>
                <a:ext uri="{63B3BB69-23CF-44E3-9099-C40C66FF867C}">
                  <a14:compatExt spid="_x0000_s20338"/>
                </a:ext>
                <a:ext uri="{FF2B5EF4-FFF2-40B4-BE49-F238E27FC236}">
                  <a16:creationId xmlns:a16="http://schemas.microsoft.com/office/drawing/2014/main" id="{00000000-0008-0000-0300-00007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256</xdr:row>
          <xdr:rowOff>9525</xdr:rowOff>
        </xdr:from>
        <xdr:to>
          <xdr:col>16</xdr:col>
          <xdr:colOff>142875</xdr:colOff>
          <xdr:row>257</xdr:row>
          <xdr:rowOff>47625</xdr:rowOff>
        </xdr:to>
        <xdr:sp macro="" textlink="">
          <xdr:nvSpPr>
            <xdr:cNvPr id="20339" name="Check Box 883" hidden="1">
              <a:extLst>
                <a:ext uri="{63B3BB69-23CF-44E3-9099-C40C66FF867C}">
                  <a14:compatExt spid="_x0000_s20339"/>
                </a:ext>
                <a:ext uri="{FF2B5EF4-FFF2-40B4-BE49-F238E27FC236}">
                  <a16:creationId xmlns:a16="http://schemas.microsoft.com/office/drawing/2014/main" id="{00000000-0008-0000-0300-00007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256</xdr:row>
          <xdr:rowOff>9525</xdr:rowOff>
        </xdr:from>
        <xdr:to>
          <xdr:col>18</xdr:col>
          <xdr:colOff>161925</xdr:colOff>
          <xdr:row>257</xdr:row>
          <xdr:rowOff>38100</xdr:rowOff>
        </xdr:to>
        <xdr:sp macro="" textlink="">
          <xdr:nvSpPr>
            <xdr:cNvPr id="20340" name="Check Box 884" hidden="1">
              <a:extLst>
                <a:ext uri="{63B3BB69-23CF-44E3-9099-C40C66FF867C}">
                  <a14:compatExt spid="_x0000_s20340"/>
                </a:ext>
                <a:ext uri="{FF2B5EF4-FFF2-40B4-BE49-F238E27FC236}">
                  <a16:creationId xmlns:a16="http://schemas.microsoft.com/office/drawing/2014/main" id="{00000000-0008-0000-0300-00007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256</xdr:row>
          <xdr:rowOff>9525</xdr:rowOff>
        </xdr:from>
        <xdr:to>
          <xdr:col>21</xdr:col>
          <xdr:colOff>285750</xdr:colOff>
          <xdr:row>257</xdr:row>
          <xdr:rowOff>38100</xdr:rowOff>
        </xdr:to>
        <xdr:sp macro="" textlink="">
          <xdr:nvSpPr>
            <xdr:cNvPr id="20341" name="Check Box 885" hidden="1">
              <a:extLst>
                <a:ext uri="{63B3BB69-23CF-44E3-9099-C40C66FF867C}">
                  <a14:compatExt spid="_x0000_s20341"/>
                </a:ext>
                <a:ext uri="{FF2B5EF4-FFF2-40B4-BE49-F238E27FC236}">
                  <a16:creationId xmlns:a16="http://schemas.microsoft.com/office/drawing/2014/main" id="{00000000-0008-0000-0300-00007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256</xdr:row>
          <xdr:rowOff>9525</xdr:rowOff>
        </xdr:from>
        <xdr:to>
          <xdr:col>12</xdr:col>
          <xdr:colOff>304800</xdr:colOff>
          <xdr:row>257</xdr:row>
          <xdr:rowOff>38100</xdr:rowOff>
        </xdr:to>
        <xdr:sp macro="" textlink="">
          <xdr:nvSpPr>
            <xdr:cNvPr id="20342" name="Check Box 886" hidden="1">
              <a:extLst>
                <a:ext uri="{63B3BB69-23CF-44E3-9099-C40C66FF867C}">
                  <a14:compatExt spid="_x0000_s20342"/>
                </a:ext>
                <a:ext uri="{FF2B5EF4-FFF2-40B4-BE49-F238E27FC236}">
                  <a16:creationId xmlns:a16="http://schemas.microsoft.com/office/drawing/2014/main" id="{00000000-0008-0000-0300-00007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256</xdr:row>
          <xdr:rowOff>9525</xdr:rowOff>
        </xdr:from>
        <xdr:to>
          <xdr:col>16</xdr:col>
          <xdr:colOff>142875</xdr:colOff>
          <xdr:row>257</xdr:row>
          <xdr:rowOff>47625</xdr:rowOff>
        </xdr:to>
        <xdr:sp macro="" textlink="">
          <xdr:nvSpPr>
            <xdr:cNvPr id="20343" name="Check Box 887" hidden="1">
              <a:extLst>
                <a:ext uri="{63B3BB69-23CF-44E3-9099-C40C66FF867C}">
                  <a14:compatExt spid="_x0000_s20343"/>
                </a:ext>
                <a:ext uri="{FF2B5EF4-FFF2-40B4-BE49-F238E27FC236}">
                  <a16:creationId xmlns:a16="http://schemas.microsoft.com/office/drawing/2014/main" id="{00000000-0008-0000-0300-00007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256</xdr:row>
          <xdr:rowOff>9525</xdr:rowOff>
        </xdr:from>
        <xdr:to>
          <xdr:col>18</xdr:col>
          <xdr:colOff>161925</xdr:colOff>
          <xdr:row>257</xdr:row>
          <xdr:rowOff>38100</xdr:rowOff>
        </xdr:to>
        <xdr:sp macro="" textlink="">
          <xdr:nvSpPr>
            <xdr:cNvPr id="20344" name="Check Box 888" hidden="1">
              <a:extLst>
                <a:ext uri="{63B3BB69-23CF-44E3-9099-C40C66FF867C}">
                  <a14:compatExt spid="_x0000_s20344"/>
                </a:ext>
                <a:ext uri="{FF2B5EF4-FFF2-40B4-BE49-F238E27FC236}">
                  <a16:creationId xmlns:a16="http://schemas.microsoft.com/office/drawing/2014/main" id="{00000000-0008-0000-0300-00007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256</xdr:row>
          <xdr:rowOff>9525</xdr:rowOff>
        </xdr:from>
        <xdr:to>
          <xdr:col>21</xdr:col>
          <xdr:colOff>285750</xdr:colOff>
          <xdr:row>257</xdr:row>
          <xdr:rowOff>38100</xdr:rowOff>
        </xdr:to>
        <xdr:sp macro="" textlink="">
          <xdr:nvSpPr>
            <xdr:cNvPr id="20345" name="Check Box 889" hidden="1">
              <a:extLst>
                <a:ext uri="{63B3BB69-23CF-44E3-9099-C40C66FF867C}">
                  <a14:compatExt spid="_x0000_s20345"/>
                </a:ext>
                <a:ext uri="{FF2B5EF4-FFF2-40B4-BE49-F238E27FC236}">
                  <a16:creationId xmlns:a16="http://schemas.microsoft.com/office/drawing/2014/main" id="{00000000-0008-0000-0300-00007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256</xdr:row>
          <xdr:rowOff>9525</xdr:rowOff>
        </xdr:from>
        <xdr:to>
          <xdr:col>12</xdr:col>
          <xdr:colOff>304800</xdr:colOff>
          <xdr:row>257</xdr:row>
          <xdr:rowOff>38100</xdr:rowOff>
        </xdr:to>
        <xdr:sp macro="" textlink="">
          <xdr:nvSpPr>
            <xdr:cNvPr id="20346" name="Check Box 890" hidden="1">
              <a:extLst>
                <a:ext uri="{63B3BB69-23CF-44E3-9099-C40C66FF867C}">
                  <a14:compatExt spid="_x0000_s20346"/>
                </a:ext>
                <a:ext uri="{FF2B5EF4-FFF2-40B4-BE49-F238E27FC236}">
                  <a16:creationId xmlns:a16="http://schemas.microsoft.com/office/drawing/2014/main" id="{00000000-0008-0000-0300-00007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256</xdr:row>
          <xdr:rowOff>9525</xdr:rowOff>
        </xdr:from>
        <xdr:to>
          <xdr:col>16</xdr:col>
          <xdr:colOff>142875</xdr:colOff>
          <xdr:row>257</xdr:row>
          <xdr:rowOff>47625</xdr:rowOff>
        </xdr:to>
        <xdr:sp macro="" textlink="">
          <xdr:nvSpPr>
            <xdr:cNvPr id="20347" name="Check Box 891" hidden="1">
              <a:extLst>
                <a:ext uri="{63B3BB69-23CF-44E3-9099-C40C66FF867C}">
                  <a14:compatExt spid="_x0000_s20347"/>
                </a:ext>
                <a:ext uri="{FF2B5EF4-FFF2-40B4-BE49-F238E27FC236}">
                  <a16:creationId xmlns:a16="http://schemas.microsoft.com/office/drawing/2014/main" id="{00000000-0008-0000-0300-00007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256</xdr:row>
          <xdr:rowOff>9525</xdr:rowOff>
        </xdr:from>
        <xdr:to>
          <xdr:col>18</xdr:col>
          <xdr:colOff>161925</xdr:colOff>
          <xdr:row>257</xdr:row>
          <xdr:rowOff>38100</xdr:rowOff>
        </xdr:to>
        <xdr:sp macro="" textlink="">
          <xdr:nvSpPr>
            <xdr:cNvPr id="20348" name="Check Box 892" hidden="1">
              <a:extLst>
                <a:ext uri="{63B3BB69-23CF-44E3-9099-C40C66FF867C}">
                  <a14:compatExt spid="_x0000_s20348"/>
                </a:ext>
                <a:ext uri="{FF2B5EF4-FFF2-40B4-BE49-F238E27FC236}">
                  <a16:creationId xmlns:a16="http://schemas.microsoft.com/office/drawing/2014/main" id="{00000000-0008-0000-0300-00007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256</xdr:row>
          <xdr:rowOff>9525</xdr:rowOff>
        </xdr:from>
        <xdr:to>
          <xdr:col>21</xdr:col>
          <xdr:colOff>285750</xdr:colOff>
          <xdr:row>257</xdr:row>
          <xdr:rowOff>38100</xdr:rowOff>
        </xdr:to>
        <xdr:sp macro="" textlink="">
          <xdr:nvSpPr>
            <xdr:cNvPr id="20349" name="Check Box 893" hidden="1">
              <a:extLst>
                <a:ext uri="{63B3BB69-23CF-44E3-9099-C40C66FF867C}">
                  <a14:compatExt spid="_x0000_s20349"/>
                </a:ext>
                <a:ext uri="{FF2B5EF4-FFF2-40B4-BE49-F238E27FC236}">
                  <a16:creationId xmlns:a16="http://schemas.microsoft.com/office/drawing/2014/main" id="{00000000-0008-0000-0300-00007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256</xdr:row>
          <xdr:rowOff>9525</xdr:rowOff>
        </xdr:from>
        <xdr:to>
          <xdr:col>12</xdr:col>
          <xdr:colOff>304800</xdr:colOff>
          <xdr:row>257</xdr:row>
          <xdr:rowOff>38100</xdr:rowOff>
        </xdr:to>
        <xdr:sp macro="" textlink="">
          <xdr:nvSpPr>
            <xdr:cNvPr id="20350" name="Check Box 894" hidden="1">
              <a:extLst>
                <a:ext uri="{63B3BB69-23CF-44E3-9099-C40C66FF867C}">
                  <a14:compatExt spid="_x0000_s20350"/>
                </a:ext>
                <a:ext uri="{FF2B5EF4-FFF2-40B4-BE49-F238E27FC236}">
                  <a16:creationId xmlns:a16="http://schemas.microsoft.com/office/drawing/2014/main" id="{00000000-0008-0000-0300-00007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256</xdr:row>
          <xdr:rowOff>9525</xdr:rowOff>
        </xdr:from>
        <xdr:to>
          <xdr:col>16</xdr:col>
          <xdr:colOff>142875</xdr:colOff>
          <xdr:row>257</xdr:row>
          <xdr:rowOff>47625</xdr:rowOff>
        </xdr:to>
        <xdr:sp macro="" textlink="">
          <xdr:nvSpPr>
            <xdr:cNvPr id="20351" name="Check Box 895" hidden="1">
              <a:extLst>
                <a:ext uri="{63B3BB69-23CF-44E3-9099-C40C66FF867C}">
                  <a14:compatExt spid="_x0000_s20351"/>
                </a:ext>
                <a:ext uri="{FF2B5EF4-FFF2-40B4-BE49-F238E27FC236}">
                  <a16:creationId xmlns:a16="http://schemas.microsoft.com/office/drawing/2014/main" id="{00000000-0008-0000-0300-00007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256</xdr:row>
          <xdr:rowOff>9525</xdr:rowOff>
        </xdr:from>
        <xdr:to>
          <xdr:col>18</xdr:col>
          <xdr:colOff>161925</xdr:colOff>
          <xdr:row>257</xdr:row>
          <xdr:rowOff>38100</xdr:rowOff>
        </xdr:to>
        <xdr:sp macro="" textlink="">
          <xdr:nvSpPr>
            <xdr:cNvPr id="20352" name="Check Box 896" hidden="1">
              <a:extLst>
                <a:ext uri="{63B3BB69-23CF-44E3-9099-C40C66FF867C}">
                  <a14:compatExt spid="_x0000_s20352"/>
                </a:ext>
                <a:ext uri="{FF2B5EF4-FFF2-40B4-BE49-F238E27FC236}">
                  <a16:creationId xmlns:a16="http://schemas.microsoft.com/office/drawing/2014/main" id="{00000000-0008-0000-0300-00008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256</xdr:row>
          <xdr:rowOff>9525</xdr:rowOff>
        </xdr:from>
        <xdr:to>
          <xdr:col>21</xdr:col>
          <xdr:colOff>285750</xdr:colOff>
          <xdr:row>257</xdr:row>
          <xdr:rowOff>38100</xdr:rowOff>
        </xdr:to>
        <xdr:sp macro="" textlink="">
          <xdr:nvSpPr>
            <xdr:cNvPr id="20353" name="Check Box 897" hidden="1">
              <a:extLst>
                <a:ext uri="{63B3BB69-23CF-44E3-9099-C40C66FF867C}">
                  <a14:compatExt spid="_x0000_s20353"/>
                </a:ext>
                <a:ext uri="{FF2B5EF4-FFF2-40B4-BE49-F238E27FC236}">
                  <a16:creationId xmlns:a16="http://schemas.microsoft.com/office/drawing/2014/main" id="{00000000-0008-0000-0300-00008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256</xdr:row>
          <xdr:rowOff>9525</xdr:rowOff>
        </xdr:from>
        <xdr:to>
          <xdr:col>12</xdr:col>
          <xdr:colOff>304800</xdr:colOff>
          <xdr:row>257</xdr:row>
          <xdr:rowOff>38100</xdr:rowOff>
        </xdr:to>
        <xdr:sp macro="" textlink="">
          <xdr:nvSpPr>
            <xdr:cNvPr id="20354" name="Check Box 898" hidden="1">
              <a:extLst>
                <a:ext uri="{63B3BB69-23CF-44E3-9099-C40C66FF867C}">
                  <a14:compatExt spid="_x0000_s20354"/>
                </a:ext>
                <a:ext uri="{FF2B5EF4-FFF2-40B4-BE49-F238E27FC236}">
                  <a16:creationId xmlns:a16="http://schemas.microsoft.com/office/drawing/2014/main" id="{00000000-0008-0000-0300-00008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256</xdr:row>
          <xdr:rowOff>9525</xdr:rowOff>
        </xdr:from>
        <xdr:to>
          <xdr:col>16</xdr:col>
          <xdr:colOff>142875</xdr:colOff>
          <xdr:row>257</xdr:row>
          <xdr:rowOff>47625</xdr:rowOff>
        </xdr:to>
        <xdr:sp macro="" textlink="">
          <xdr:nvSpPr>
            <xdr:cNvPr id="20355" name="Check Box 899" hidden="1">
              <a:extLst>
                <a:ext uri="{63B3BB69-23CF-44E3-9099-C40C66FF867C}">
                  <a14:compatExt spid="_x0000_s20355"/>
                </a:ext>
                <a:ext uri="{FF2B5EF4-FFF2-40B4-BE49-F238E27FC236}">
                  <a16:creationId xmlns:a16="http://schemas.microsoft.com/office/drawing/2014/main" id="{00000000-0008-0000-0300-00008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256</xdr:row>
          <xdr:rowOff>9525</xdr:rowOff>
        </xdr:from>
        <xdr:to>
          <xdr:col>18</xdr:col>
          <xdr:colOff>161925</xdr:colOff>
          <xdr:row>257</xdr:row>
          <xdr:rowOff>38100</xdr:rowOff>
        </xdr:to>
        <xdr:sp macro="" textlink="">
          <xdr:nvSpPr>
            <xdr:cNvPr id="20356" name="Check Box 900" hidden="1">
              <a:extLst>
                <a:ext uri="{63B3BB69-23CF-44E3-9099-C40C66FF867C}">
                  <a14:compatExt spid="_x0000_s20356"/>
                </a:ext>
                <a:ext uri="{FF2B5EF4-FFF2-40B4-BE49-F238E27FC236}">
                  <a16:creationId xmlns:a16="http://schemas.microsoft.com/office/drawing/2014/main" id="{00000000-0008-0000-0300-00008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256</xdr:row>
          <xdr:rowOff>9525</xdr:rowOff>
        </xdr:from>
        <xdr:to>
          <xdr:col>21</xdr:col>
          <xdr:colOff>285750</xdr:colOff>
          <xdr:row>257</xdr:row>
          <xdr:rowOff>38100</xdr:rowOff>
        </xdr:to>
        <xdr:sp macro="" textlink="">
          <xdr:nvSpPr>
            <xdr:cNvPr id="20357" name="Check Box 901" hidden="1">
              <a:extLst>
                <a:ext uri="{63B3BB69-23CF-44E3-9099-C40C66FF867C}">
                  <a14:compatExt spid="_x0000_s20357"/>
                </a:ext>
                <a:ext uri="{FF2B5EF4-FFF2-40B4-BE49-F238E27FC236}">
                  <a16:creationId xmlns:a16="http://schemas.microsoft.com/office/drawing/2014/main" id="{00000000-0008-0000-0300-00008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256</xdr:row>
          <xdr:rowOff>9525</xdr:rowOff>
        </xdr:from>
        <xdr:to>
          <xdr:col>12</xdr:col>
          <xdr:colOff>304800</xdr:colOff>
          <xdr:row>257</xdr:row>
          <xdr:rowOff>38100</xdr:rowOff>
        </xdr:to>
        <xdr:sp macro="" textlink="">
          <xdr:nvSpPr>
            <xdr:cNvPr id="20358" name="Check Box 902" hidden="1">
              <a:extLst>
                <a:ext uri="{63B3BB69-23CF-44E3-9099-C40C66FF867C}">
                  <a14:compatExt spid="_x0000_s20358"/>
                </a:ext>
                <a:ext uri="{FF2B5EF4-FFF2-40B4-BE49-F238E27FC236}">
                  <a16:creationId xmlns:a16="http://schemas.microsoft.com/office/drawing/2014/main" id="{00000000-0008-0000-0300-00008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256</xdr:row>
          <xdr:rowOff>9525</xdr:rowOff>
        </xdr:from>
        <xdr:to>
          <xdr:col>16</xdr:col>
          <xdr:colOff>142875</xdr:colOff>
          <xdr:row>257</xdr:row>
          <xdr:rowOff>47625</xdr:rowOff>
        </xdr:to>
        <xdr:sp macro="" textlink="">
          <xdr:nvSpPr>
            <xdr:cNvPr id="20359" name="Check Box 903" hidden="1">
              <a:extLst>
                <a:ext uri="{63B3BB69-23CF-44E3-9099-C40C66FF867C}">
                  <a14:compatExt spid="_x0000_s20359"/>
                </a:ext>
                <a:ext uri="{FF2B5EF4-FFF2-40B4-BE49-F238E27FC236}">
                  <a16:creationId xmlns:a16="http://schemas.microsoft.com/office/drawing/2014/main" id="{00000000-0008-0000-0300-00008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256</xdr:row>
          <xdr:rowOff>9525</xdr:rowOff>
        </xdr:from>
        <xdr:to>
          <xdr:col>18</xdr:col>
          <xdr:colOff>161925</xdr:colOff>
          <xdr:row>257</xdr:row>
          <xdr:rowOff>38100</xdr:rowOff>
        </xdr:to>
        <xdr:sp macro="" textlink="">
          <xdr:nvSpPr>
            <xdr:cNvPr id="20360" name="Check Box 904" hidden="1">
              <a:extLst>
                <a:ext uri="{63B3BB69-23CF-44E3-9099-C40C66FF867C}">
                  <a14:compatExt spid="_x0000_s20360"/>
                </a:ext>
                <a:ext uri="{FF2B5EF4-FFF2-40B4-BE49-F238E27FC236}">
                  <a16:creationId xmlns:a16="http://schemas.microsoft.com/office/drawing/2014/main" id="{00000000-0008-0000-0300-00008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256</xdr:row>
          <xdr:rowOff>9525</xdr:rowOff>
        </xdr:from>
        <xdr:to>
          <xdr:col>21</xdr:col>
          <xdr:colOff>285750</xdr:colOff>
          <xdr:row>257</xdr:row>
          <xdr:rowOff>38100</xdr:rowOff>
        </xdr:to>
        <xdr:sp macro="" textlink="">
          <xdr:nvSpPr>
            <xdr:cNvPr id="20361" name="Check Box 905" hidden="1">
              <a:extLst>
                <a:ext uri="{63B3BB69-23CF-44E3-9099-C40C66FF867C}">
                  <a14:compatExt spid="_x0000_s20361"/>
                </a:ext>
                <a:ext uri="{FF2B5EF4-FFF2-40B4-BE49-F238E27FC236}">
                  <a16:creationId xmlns:a16="http://schemas.microsoft.com/office/drawing/2014/main" id="{00000000-0008-0000-0300-00008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256</xdr:row>
          <xdr:rowOff>9525</xdr:rowOff>
        </xdr:from>
        <xdr:to>
          <xdr:col>12</xdr:col>
          <xdr:colOff>304800</xdr:colOff>
          <xdr:row>257</xdr:row>
          <xdr:rowOff>38100</xdr:rowOff>
        </xdr:to>
        <xdr:sp macro="" textlink="">
          <xdr:nvSpPr>
            <xdr:cNvPr id="20362" name="Check Box 906" hidden="1">
              <a:extLst>
                <a:ext uri="{63B3BB69-23CF-44E3-9099-C40C66FF867C}">
                  <a14:compatExt spid="_x0000_s20362"/>
                </a:ext>
                <a:ext uri="{FF2B5EF4-FFF2-40B4-BE49-F238E27FC236}">
                  <a16:creationId xmlns:a16="http://schemas.microsoft.com/office/drawing/2014/main" id="{00000000-0008-0000-0300-00008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256</xdr:row>
          <xdr:rowOff>9525</xdr:rowOff>
        </xdr:from>
        <xdr:to>
          <xdr:col>16</xdr:col>
          <xdr:colOff>142875</xdr:colOff>
          <xdr:row>257</xdr:row>
          <xdr:rowOff>47625</xdr:rowOff>
        </xdr:to>
        <xdr:sp macro="" textlink="">
          <xdr:nvSpPr>
            <xdr:cNvPr id="20363" name="Check Box 907" hidden="1">
              <a:extLst>
                <a:ext uri="{63B3BB69-23CF-44E3-9099-C40C66FF867C}">
                  <a14:compatExt spid="_x0000_s20363"/>
                </a:ext>
                <a:ext uri="{FF2B5EF4-FFF2-40B4-BE49-F238E27FC236}">
                  <a16:creationId xmlns:a16="http://schemas.microsoft.com/office/drawing/2014/main" id="{00000000-0008-0000-0300-00008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256</xdr:row>
          <xdr:rowOff>9525</xdr:rowOff>
        </xdr:from>
        <xdr:to>
          <xdr:col>18</xdr:col>
          <xdr:colOff>161925</xdr:colOff>
          <xdr:row>257</xdr:row>
          <xdr:rowOff>38100</xdr:rowOff>
        </xdr:to>
        <xdr:sp macro="" textlink="">
          <xdr:nvSpPr>
            <xdr:cNvPr id="20364" name="Check Box 908" hidden="1">
              <a:extLst>
                <a:ext uri="{63B3BB69-23CF-44E3-9099-C40C66FF867C}">
                  <a14:compatExt spid="_x0000_s20364"/>
                </a:ext>
                <a:ext uri="{FF2B5EF4-FFF2-40B4-BE49-F238E27FC236}">
                  <a16:creationId xmlns:a16="http://schemas.microsoft.com/office/drawing/2014/main" id="{00000000-0008-0000-0300-00008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256</xdr:row>
          <xdr:rowOff>9525</xdr:rowOff>
        </xdr:from>
        <xdr:to>
          <xdr:col>21</xdr:col>
          <xdr:colOff>285750</xdr:colOff>
          <xdr:row>257</xdr:row>
          <xdr:rowOff>38100</xdr:rowOff>
        </xdr:to>
        <xdr:sp macro="" textlink="">
          <xdr:nvSpPr>
            <xdr:cNvPr id="20365" name="Check Box 909" hidden="1">
              <a:extLst>
                <a:ext uri="{63B3BB69-23CF-44E3-9099-C40C66FF867C}">
                  <a14:compatExt spid="_x0000_s20365"/>
                </a:ext>
                <a:ext uri="{FF2B5EF4-FFF2-40B4-BE49-F238E27FC236}">
                  <a16:creationId xmlns:a16="http://schemas.microsoft.com/office/drawing/2014/main" id="{00000000-0008-0000-0300-00008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256</xdr:row>
          <xdr:rowOff>9525</xdr:rowOff>
        </xdr:from>
        <xdr:to>
          <xdr:col>12</xdr:col>
          <xdr:colOff>304800</xdr:colOff>
          <xdr:row>257</xdr:row>
          <xdr:rowOff>38100</xdr:rowOff>
        </xdr:to>
        <xdr:sp macro="" textlink="">
          <xdr:nvSpPr>
            <xdr:cNvPr id="20366" name="Check Box 910" hidden="1">
              <a:extLst>
                <a:ext uri="{63B3BB69-23CF-44E3-9099-C40C66FF867C}">
                  <a14:compatExt spid="_x0000_s20366"/>
                </a:ext>
                <a:ext uri="{FF2B5EF4-FFF2-40B4-BE49-F238E27FC236}">
                  <a16:creationId xmlns:a16="http://schemas.microsoft.com/office/drawing/2014/main" id="{00000000-0008-0000-0300-00008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256</xdr:row>
          <xdr:rowOff>9525</xdr:rowOff>
        </xdr:from>
        <xdr:to>
          <xdr:col>16</xdr:col>
          <xdr:colOff>142875</xdr:colOff>
          <xdr:row>257</xdr:row>
          <xdr:rowOff>47625</xdr:rowOff>
        </xdr:to>
        <xdr:sp macro="" textlink="">
          <xdr:nvSpPr>
            <xdr:cNvPr id="20367" name="Check Box 911" hidden="1">
              <a:extLst>
                <a:ext uri="{63B3BB69-23CF-44E3-9099-C40C66FF867C}">
                  <a14:compatExt spid="_x0000_s20367"/>
                </a:ext>
                <a:ext uri="{FF2B5EF4-FFF2-40B4-BE49-F238E27FC236}">
                  <a16:creationId xmlns:a16="http://schemas.microsoft.com/office/drawing/2014/main" id="{00000000-0008-0000-0300-00008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256</xdr:row>
          <xdr:rowOff>9525</xdr:rowOff>
        </xdr:from>
        <xdr:to>
          <xdr:col>18</xdr:col>
          <xdr:colOff>161925</xdr:colOff>
          <xdr:row>257</xdr:row>
          <xdr:rowOff>38100</xdr:rowOff>
        </xdr:to>
        <xdr:sp macro="" textlink="">
          <xdr:nvSpPr>
            <xdr:cNvPr id="20368" name="Check Box 912" hidden="1">
              <a:extLst>
                <a:ext uri="{63B3BB69-23CF-44E3-9099-C40C66FF867C}">
                  <a14:compatExt spid="_x0000_s20368"/>
                </a:ext>
                <a:ext uri="{FF2B5EF4-FFF2-40B4-BE49-F238E27FC236}">
                  <a16:creationId xmlns:a16="http://schemas.microsoft.com/office/drawing/2014/main" id="{00000000-0008-0000-0300-00009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256</xdr:row>
          <xdr:rowOff>9525</xdr:rowOff>
        </xdr:from>
        <xdr:to>
          <xdr:col>21</xdr:col>
          <xdr:colOff>285750</xdr:colOff>
          <xdr:row>257</xdr:row>
          <xdr:rowOff>38100</xdr:rowOff>
        </xdr:to>
        <xdr:sp macro="" textlink="">
          <xdr:nvSpPr>
            <xdr:cNvPr id="20369" name="Check Box 913" hidden="1">
              <a:extLst>
                <a:ext uri="{63B3BB69-23CF-44E3-9099-C40C66FF867C}">
                  <a14:compatExt spid="_x0000_s20369"/>
                </a:ext>
                <a:ext uri="{FF2B5EF4-FFF2-40B4-BE49-F238E27FC236}">
                  <a16:creationId xmlns:a16="http://schemas.microsoft.com/office/drawing/2014/main" id="{00000000-0008-0000-0300-00009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278</xdr:row>
          <xdr:rowOff>9525</xdr:rowOff>
        </xdr:from>
        <xdr:to>
          <xdr:col>12</xdr:col>
          <xdr:colOff>304800</xdr:colOff>
          <xdr:row>279</xdr:row>
          <xdr:rowOff>38100</xdr:rowOff>
        </xdr:to>
        <xdr:sp macro="" textlink="">
          <xdr:nvSpPr>
            <xdr:cNvPr id="20377" name="Check Box 921" hidden="1">
              <a:extLst>
                <a:ext uri="{63B3BB69-23CF-44E3-9099-C40C66FF867C}">
                  <a14:compatExt spid="_x0000_s20377"/>
                </a:ext>
                <a:ext uri="{FF2B5EF4-FFF2-40B4-BE49-F238E27FC236}">
                  <a16:creationId xmlns:a16="http://schemas.microsoft.com/office/drawing/2014/main" id="{00000000-0008-0000-0300-00009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278</xdr:row>
          <xdr:rowOff>9525</xdr:rowOff>
        </xdr:from>
        <xdr:to>
          <xdr:col>16</xdr:col>
          <xdr:colOff>142875</xdr:colOff>
          <xdr:row>279</xdr:row>
          <xdr:rowOff>47625</xdr:rowOff>
        </xdr:to>
        <xdr:sp macro="" textlink="">
          <xdr:nvSpPr>
            <xdr:cNvPr id="20378" name="Check Box 922" hidden="1">
              <a:extLst>
                <a:ext uri="{63B3BB69-23CF-44E3-9099-C40C66FF867C}">
                  <a14:compatExt spid="_x0000_s20378"/>
                </a:ext>
                <a:ext uri="{FF2B5EF4-FFF2-40B4-BE49-F238E27FC236}">
                  <a16:creationId xmlns:a16="http://schemas.microsoft.com/office/drawing/2014/main" id="{00000000-0008-0000-0300-00009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278</xdr:row>
          <xdr:rowOff>9525</xdr:rowOff>
        </xdr:from>
        <xdr:to>
          <xdr:col>18</xdr:col>
          <xdr:colOff>161925</xdr:colOff>
          <xdr:row>279</xdr:row>
          <xdr:rowOff>38100</xdr:rowOff>
        </xdr:to>
        <xdr:sp macro="" textlink="">
          <xdr:nvSpPr>
            <xdr:cNvPr id="20379" name="Check Box 923" hidden="1">
              <a:extLst>
                <a:ext uri="{63B3BB69-23CF-44E3-9099-C40C66FF867C}">
                  <a14:compatExt spid="_x0000_s20379"/>
                </a:ext>
                <a:ext uri="{FF2B5EF4-FFF2-40B4-BE49-F238E27FC236}">
                  <a16:creationId xmlns:a16="http://schemas.microsoft.com/office/drawing/2014/main" id="{00000000-0008-0000-0300-00009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278</xdr:row>
          <xdr:rowOff>9525</xdr:rowOff>
        </xdr:from>
        <xdr:to>
          <xdr:col>21</xdr:col>
          <xdr:colOff>285750</xdr:colOff>
          <xdr:row>279</xdr:row>
          <xdr:rowOff>38100</xdr:rowOff>
        </xdr:to>
        <xdr:sp macro="" textlink="">
          <xdr:nvSpPr>
            <xdr:cNvPr id="20380" name="Check Box 924" hidden="1">
              <a:extLst>
                <a:ext uri="{63B3BB69-23CF-44E3-9099-C40C66FF867C}">
                  <a14:compatExt spid="_x0000_s20380"/>
                </a:ext>
                <a:ext uri="{FF2B5EF4-FFF2-40B4-BE49-F238E27FC236}">
                  <a16:creationId xmlns:a16="http://schemas.microsoft.com/office/drawing/2014/main" id="{00000000-0008-0000-0300-00009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278</xdr:row>
          <xdr:rowOff>9525</xdr:rowOff>
        </xdr:from>
        <xdr:to>
          <xdr:col>12</xdr:col>
          <xdr:colOff>304800</xdr:colOff>
          <xdr:row>279</xdr:row>
          <xdr:rowOff>38100</xdr:rowOff>
        </xdr:to>
        <xdr:sp macro="" textlink="">
          <xdr:nvSpPr>
            <xdr:cNvPr id="20381" name="Check Box 925" hidden="1">
              <a:extLst>
                <a:ext uri="{63B3BB69-23CF-44E3-9099-C40C66FF867C}">
                  <a14:compatExt spid="_x0000_s20381"/>
                </a:ext>
                <a:ext uri="{FF2B5EF4-FFF2-40B4-BE49-F238E27FC236}">
                  <a16:creationId xmlns:a16="http://schemas.microsoft.com/office/drawing/2014/main" id="{00000000-0008-0000-0300-00009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278</xdr:row>
          <xdr:rowOff>9525</xdr:rowOff>
        </xdr:from>
        <xdr:to>
          <xdr:col>16</xdr:col>
          <xdr:colOff>142875</xdr:colOff>
          <xdr:row>279</xdr:row>
          <xdr:rowOff>47625</xdr:rowOff>
        </xdr:to>
        <xdr:sp macro="" textlink="">
          <xdr:nvSpPr>
            <xdr:cNvPr id="20382" name="Check Box 926" hidden="1">
              <a:extLst>
                <a:ext uri="{63B3BB69-23CF-44E3-9099-C40C66FF867C}">
                  <a14:compatExt spid="_x0000_s20382"/>
                </a:ext>
                <a:ext uri="{FF2B5EF4-FFF2-40B4-BE49-F238E27FC236}">
                  <a16:creationId xmlns:a16="http://schemas.microsoft.com/office/drawing/2014/main" id="{00000000-0008-0000-0300-00009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278</xdr:row>
          <xdr:rowOff>9525</xdr:rowOff>
        </xdr:from>
        <xdr:to>
          <xdr:col>18</xdr:col>
          <xdr:colOff>161925</xdr:colOff>
          <xdr:row>279</xdr:row>
          <xdr:rowOff>38100</xdr:rowOff>
        </xdr:to>
        <xdr:sp macro="" textlink="">
          <xdr:nvSpPr>
            <xdr:cNvPr id="20383" name="Check Box 927" hidden="1">
              <a:extLst>
                <a:ext uri="{63B3BB69-23CF-44E3-9099-C40C66FF867C}">
                  <a14:compatExt spid="_x0000_s20383"/>
                </a:ext>
                <a:ext uri="{FF2B5EF4-FFF2-40B4-BE49-F238E27FC236}">
                  <a16:creationId xmlns:a16="http://schemas.microsoft.com/office/drawing/2014/main" id="{00000000-0008-0000-0300-00009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278</xdr:row>
          <xdr:rowOff>9525</xdr:rowOff>
        </xdr:from>
        <xdr:to>
          <xdr:col>21</xdr:col>
          <xdr:colOff>285750</xdr:colOff>
          <xdr:row>279</xdr:row>
          <xdr:rowOff>38100</xdr:rowOff>
        </xdr:to>
        <xdr:sp macro="" textlink="">
          <xdr:nvSpPr>
            <xdr:cNvPr id="20384" name="Check Box 928" hidden="1">
              <a:extLst>
                <a:ext uri="{63B3BB69-23CF-44E3-9099-C40C66FF867C}">
                  <a14:compatExt spid="_x0000_s20384"/>
                </a:ext>
                <a:ext uri="{FF2B5EF4-FFF2-40B4-BE49-F238E27FC236}">
                  <a16:creationId xmlns:a16="http://schemas.microsoft.com/office/drawing/2014/main" id="{00000000-0008-0000-0300-0000A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278</xdr:row>
          <xdr:rowOff>9525</xdr:rowOff>
        </xdr:from>
        <xdr:to>
          <xdr:col>12</xdr:col>
          <xdr:colOff>304800</xdr:colOff>
          <xdr:row>279</xdr:row>
          <xdr:rowOff>38100</xdr:rowOff>
        </xdr:to>
        <xdr:sp macro="" textlink="">
          <xdr:nvSpPr>
            <xdr:cNvPr id="20385" name="Check Box 929" hidden="1">
              <a:extLst>
                <a:ext uri="{63B3BB69-23CF-44E3-9099-C40C66FF867C}">
                  <a14:compatExt spid="_x0000_s20385"/>
                </a:ext>
                <a:ext uri="{FF2B5EF4-FFF2-40B4-BE49-F238E27FC236}">
                  <a16:creationId xmlns:a16="http://schemas.microsoft.com/office/drawing/2014/main" id="{00000000-0008-0000-0300-0000A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278</xdr:row>
          <xdr:rowOff>9525</xdr:rowOff>
        </xdr:from>
        <xdr:to>
          <xdr:col>16</xdr:col>
          <xdr:colOff>142875</xdr:colOff>
          <xdr:row>279</xdr:row>
          <xdr:rowOff>47625</xdr:rowOff>
        </xdr:to>
        <xdr:sp macro="" textlink="">
          <xdr:nvSpPr>
            <xdr:cNvPr id="20386" name="Check Box 930" hidden="1">
              <a:extLst>
                <a:ext uri="{63B3BB69-23CF-44E3-9099-C40C66FF867C}">
                  <a14:compatExt spid="_x0000_s20386"/>
                </a:ext>
                <a:ext uri="{FF2B5EF4-FFF2-40B4-BE49-F238E27FC236}">
                  <a16:creationId xmlns:a16="http://schemas.microsoft.com/office/drawing/2014/main" id="{00000000-0008-0000-0300-0000A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278</xdr:row>
          <xdr:rowOff>9525</xdr:rowOff>
        </xdr:from>
        <xdr:to>
          <xdr:col>18</xdr:col>
          <xdr:colOff>161925</xdr:colOff>
          <xdr:row>279</xdr:row>
          <xdr:rowOff>38100</xdr:rowOff>
        </xdr:to>
        <xdr:sp macro="" textlink="">
          <xdr:nvSpPr>
            <xdr:cNvPr id="20387" name="Check Box 931" hidden="1">
              <a:extLst>
                <a:ext uri="{63B3BB69-23CF-44E3-9099-C40C66FF867C}">
                  <a14:compatExt spid="_x0000_s20387"/>
                </a:ext>
                <a:ext uri="{FF2B5EF4-FFF2-40B4-BE49-F238E27FC236}">
                  <a16:creationId xmlns:a16="http://schemas.microsoft.com/office/drawing/2014/main" id="{00000000-0008-0000-0300-0000A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278</xdr:row>
          <xdr:rowOff>9525</xdr:rowOff>
        </xdr:from>
        <xdr:to>
          <xdr:col>21</xdr:col>
          <xdr:colOff>285750</xdr:colOff>
          <xdr:row>279</xdr:row>
          <xdr:rowOff>38100</xdr:rowOff>
        </xdr:to>
        <xdr:sp macro="" textlink="">
          <xdr:nvSpPr>
            <xdr:cNvPr id="20388" name="Check Box 932" hidden="1">
              <a:extLst>
                <a:ext uri="{63B3BB69-23CF-44E3-9099-C40C66FF867C}">
                  <a14:compatExt spid="_x0000_s20388"/>
                </a:ext>
                <a:ext uri="{FF2B5EF4-FFF2-40B4-BE49-F238E27FC236}">
                  <a16:creationId xmlns:a16="http://schemas.microsoft.com/office/drawing/2014/main" id="{00000000-0008-0000-0300-0000A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278</xdr:row>
          <xdr:rowOff>9525</xdr:rowOff>
        </xdr:from>
        <xdr:to>
          <xdr:col>12</xdr:col>
          <xdr:colOff>304800</xdr:colOff>
          <xdr:row>279</xdr:row>
          <xdr:rowOff>38100</xdr:rowOff>
        </xdr:to>
        <xdr:sp macro="" textlink="">
          <xdr:nvSpPr>
            <xdr:cNvPr id="20389" name="Check Box 933" hidden="1">
              <a:extLst>
                <a:ext uri="{63B3BB69-23CF-44E3-9099-C40C66FF867C}">
                  <a14:compatExt spid="_x0000_s20389"/>
                </a:ext>
                <a:ext uri="{FF2B5EF4-FFF2-40B4-BE49-F238E27FC236}">
                  <a16:creationId xmlns:a16="http://schemas.microsoft.com/office/drawing/2014/main" id="{00000000-0008-0000-0300-0000A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278</xdr:row>
          <xdr:rowOff>9525</xdr:rowOff>
        </xdr:from>
        <xdr:to>
          <xdr:col>16</xdr:col>
          <xdr:colOff>142875</xdr:colOff>
          <xdr:row>279</xdr:row>
          <xdr:rowOff>47625</xdr:rowOff>
        </xdr:to>
        <xdr:sp macro="" textlink="">
          <xdr:nvSpPr>
            <xdr:cNvPr id="20390" name="Check Box 934" hidden="1">
              <a:extLst>
                <a:ext uri="{63B3BB69-23CF-44E3-9099-C40C66FF867C}">
                  <a14:compatExt spid="_x0000_s20390"/>
                </a:ext>
                <a:ext uri="{FF2B5EF4-FFF2-40B4-BE49-F238E27FC236}">
                  <a16:creationId xmlns:a16="http://schemas.microsoft.com/office/drawing/2014/main" id="{00000000-0008-0000-0300-0000A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278</xdr:row>
          <xdr:rowOff>9525</xdr:rowOff>
        </xdr:from>
        <xdr:to>
          <xdr:col>18</xdr:col>
          <xdr:colOff>161925</xdr:colOff>
          <xdr:row>279</xdr:row>
          <xdr:rowOff>38100</xdr:rowOff>
        </xdr:to>
        <xdr:sp macro="" textlink="">
          <xdr:nvSpPr>
            <xdr:cNvPr id="20391" name="Check Box 935" hidden="1">
              <a:extLst>
                <a:ext uri="{63B3BB69-23CF-44E3-9099-C40C66FF867C}">
                  <a14:compatExt spid="_x0000_s20391"/>
                </a:ext>
                <a:ext uri="{FF2B5EF4-FFF2-40B4-BE49-F238E27FC236}">
                  <a16:creationId xmlns:a16="http://schemas.microsoft.com/office/drawing/2014/main" id="{00000000-0008-0000-0300-0000A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278</xdr:row>
          <xdr:rowOff>9525</xdr:rowOff>
        </xdr:from>
        <xdr:to>
          <xdr:col>21</xdr:col>
          <xdr:colOff>285750</xdr:colOff>
          <xdr:row>279</xdr:row>
          <xdr:rowOff>38100</xdr:rowOff>
        </xdr:to>
        <xdr:sp macro="" textlink="">
          <xdr:nvSpPr>
            <xdr:cNvPr id="20392" name="Check Box 936" hidden="1">
              <a:extLst>
                <a:ext uri="{63B3BB69-23CF-44E3-9099-C40C66FF867C}">
                  <a14:compatExt spid="_x0000_s20392"/>
                </a:ext>
                <a:ext uri="{FF2B5EF4-FFF2-40B4-BE49-F238E27FC236}">
                  <a16:creationId xmlns:a16="http://schemas.microsoft.com/office/drawing/2014/main" id="{00000000-0008-0000-0300-0000A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278</xdr:row>
          <xdr:rowOff>9525</xdr:rowOff>
        </xdr:from>
        <xdr:to>
          <xdr:col>12</xdr:col>
          <xdr:colOff>304800</xdr:colOff>
          <xdr:row>279</xdr:row>
          <xdr:rowOff>38100</xdr:rowOff>
        </xdr:to>
        <xdr:sp macro="" textlink="">
          <xdr:nvSpPr>
            <xdr:cNvPr id="20393" name="Check Box 937" hidden="1">
              <a:extLst>
                <a:ext uri="{63B3BB69-23CF-44E3-9099-C40C66FF867C}">
                  <a14:compatExt spid="_x0000_s20393"/>
                </a:ext>
                <a:ext uri="{FF2B5EF4-FFF2-40B4-BE49-F238E27FC236}">
                  <a16:creationId xmlns:a16="http://schemas.microsoft.com/office/drawing/2014/main" id="{00000000-0008-0000-0300-0000A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278</xdr:row>
          <xdr:rowOff>9525</xdr:rowOff>
        </xdr:from>
        <xdr:to>
          <xdr:col>16</xdr:col>
          <xdr:colOff>142875</xdr:colOff>
          <xdr:row>279</xdr:row>
          <xdr:rowOff>47625</xdr:rowOff>
        </xdr:to>
        <xdr:sp macro="" textlink="">
          <xdr:nvSpPr>
            <xdr:cNvPr id="20394" name="Check Box 938" hidden="1">
              <a:extLst>
                <a:ext uri="{63B3BB69-23CF-44E3-9099-C40C66FF867C}">
                  <a14:compatExt spid="_x0000_s20394"/>
                </a:ext>
                <a:ext uri="{FF2B5EF4-FFF2-40B4-BE49-F238E27FC236}">
                  <a16:creationId xmlns:a16="http://schemas.microsoft.com/office/drawing/2014/main" id="{00000000-0008-0000-0300-0000A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278</xdr:row>
          <xdr:rowOff>9525</xdr:rowOff>
        </xdr:from>
        <xdr:to>
          <xdr:col>18</xdr:col>
          <xdr:colOff>161925</xdr:colOff>
          <xdr:row>279</xdr:row>
          <xdr:rowOff>38100</xdr:rowOff>
        </xdr:to>
        <xdr:sp macro="" textlink="">
          <xdr:nvSpPr>
            <xdr:cNvPr id="20395" name="Check Box 939" hidden="1">
              <a:extLst>
                <a:ext uri="{63B3BB69-23CF-44E3-9099-C40C66FF867C}">
                  <a14:compatExt spid="_x0000_s20395"/>
                </a:ext>
                <a:ext uri="{FF2B5EF4-FFF2-40B4-BE49-F238E27FC236}">
                  <a16:creationId xmlns:a16="http://schemas.microsoft.com/office/drawing/2014/main" id="{00000000-0008-0000-0300-0000A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278</xdr:row>
          <xdr:rowOff>9525</xdr:rowOff>
        </xdr:from>
        <xdr:to>
          <xdr:col>21</xdr:col>
          <xdr:colOff>285750</xdr:colOff>
          <xdr:row>279</xdr:row>
          <xdr:rowOff>38100</xdr:rowOff>
        </xdr:to>
        <xdr:sp macro="" textlink="">
          <xdr:nvSpPr>
            <xdr:cNvPr id="20396" name="Check Box 940" hidden="1">
              <a:extLst>
                <a:ext uri="{63B3BB69-23CF-44E3-9099-C40C66FF867C}">
                  <a14:compatExt spid="_x0000_s20396"/>
                </a:ext>
                <a:ext uri="{FF2B5EF4-FFF2-40B4-BE49-F238E27FC236}">
                  <a16:creationId xmlns:a16="http://schemas.microsoft.com/office/drawing/2014/main" id="{00000000-0008-0000-0300-0000A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278</xdr:row>
          <xdr:rowOff>9525</xdr:rowOff>
        </xdr:from>
        <xdr:to>
          <xdr:col>12</xdr:col>
          <xdr:colOff>304800</xdr:colOff>
          <xdr:row>279</xdr:row>
          <xdr:rowOff>38100</xdr:rowOff>
        </xdr:to>
        <xdr:sp macro="" textlink="">
          <xdr:nvSpPr>
            <xdr:cNvPr id="20397" name="Check Box 941" hidden="1">
              <a:extLst>
                <a:ext uri="{63B3BB69-23CF-44E3-9099-C40C66FF867C}">
                  <a14:compatExt spid="_x0000_s20397"/>
                </a:ext>
                <a:ext uri="{FF2B5EF4-FFF2-40B4-BE49-F238E27FC236}">
                  <a16:creationId xmlns:a16="http://schemas.microsoft.com/office/drawing/2014/main" id="{00000000-0008-0000-0300-0000A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278</xdr:row>
          <xdr:rowOff>9525</xdr:rowOff>
        </xdr:from>
        <xdr:to>
          <xdr:col>16</xdr:col>
          <xdr:colOff>142875</xdr:colOff>
          <xdr:row>279</xdr:row>
          <xdr:rowOff>47625</xdr:rowOff>
        </xdr:to>
        <xdr:sp macro="" textlink="">
          <xdr:nvSpPr>
            <xdr:cNvPr id="20398" name="Check Box 942" hidden="1">
              <a:extLst>
                <a:ext uri="{63B3BB69-23CF-44E3-9099-C40C66FF867C}">
                  <a14:compatExt spid="_x0000_s20398"/>
                </a:ext>
                <a:ext uri="{FF2B5EF4-FFF2-40B4-BE49-F238E27FC236}">
                  <a16:creationId xmlns:a16="http://schemas.microsoft.com/office/drawing/2014/main" id="{00000000-0008-0000-0300-0000A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278</xdr:row>
          <xdr:rowOff>9525</xdr:rowOff>
        </xdr:from>
        <xdr:to>
          <xdr:col>18</xdr:col>
          <xdr:colOff>161925</xdr:colOff>
          <xdr:row>279</xdr:row>
          <xdr:rowOff>38100</xdr:rowOff>
        </xdr:to>
        <xdr:sp macro="" textlink="">
          <xdr:nvSpPr>
            <xdr:cNvPr id="20399" name="Check Box 943" hidden="1">
              <a:extLst>
                <a:ext uri="{63B3BB69-23CF-44E3-9099-C40C66FF867C}">
                  <a14:compatExt spid="_x0000_s20399"/>
                </a:ext>
                <a:ext uri="{FF2B5EF4-FFF2-40B4-BE49-F238E27FC236}">
                  <a16:creationId xmlns:a16="http://schemas.microsoft.com/office/drawing/2014/main" id="{00000000-0008-0000-0300-0000A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278</xdr:row>
          <xdr:rowOff>9525</xdr:rowOff>
        </xdr:from>
        <xdr:to>
          <xdr:col>21</xdr:col>
          <xdr:colOff>285750</xdr:colOff>
          <xdr:row>279</xdr:row>
          <xdr:rowOff>38100</xdr:rowOff>
        </xdr:to>
        <xdr:sp macro="" textlink="">
          <xdr:nvSpPr>
            <xdr:cNvPr id="20400" name="Check Box 944" hidden="1">
              <a:extLst>
                <a:ext uri="{63B3BB69-23CF-44E3-9099-C40C66FF867C}">
                  <a14:compatExt spid="_x0000_s20400"/>
                </a:ext>
                <a:ext uri="{FF2B5EF4-FFF2-40B4-BE49-F238E27FC236}">
                  <a16:creationId xmlns:a16="http://schemas.microsoft.com/office/drawing/2014/main" id="{00000000-0008-0000-0300-0000B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278</xdr:row>
          <xdr:rowOff>9525</xdr:rowOff>
        </xdr:from>
        <xdr:to>
          <xdr:col>12</xdr:col>
          <xdr:colOff>304800</xdr:colOff>
          <xdr:row>279</xdr:row>
          <xdr:rowOff>38100</xdr:rowOff>
        </xdr:to>
        <xdr:sp macro="" textlink="">
          <xdr:nvSpPr>
            <xdr:cNvPr id="20401" name="Check Box 945" hidden="1">
              <a:extLst>
                <a:ext uri="{63B3BB69-23CF-44E3-9099-C40C66FF867C}">
                  <a14:compatExt spid="_x0000_s20401"/>
                </a:ext>
                <a:ext uri="{FF2B5EF4-FFF2-40B4-BE49-F238E27FC236}">
                  <a16:creationId xmlns:a16="http://schemas.microsoft.com/office/drawing/2014/main" id="{00000000-0008-0000-0300-0000B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278</xdr:row>
          <xdr:rowOff>9525</xdr:rowOff>
        </xdr:from>
        <xdr:to>
          <xdr:col>16</xdr:col>
          <xdr:colOff>142875</xdr:colOff>
          <xdr:row>279</xdr:row>
          <xdr:rowOff>47625</xdr:rowOff>
        </xdr:to>
        <xdr:sp macro="" textlink="">
          <xdr:nvSpPr>
            <xdr:cNvPr id="20402" name="Check Box 946" hidden="1">
              <a:extLst>
                <a:ext uri="{63B3BB69-23CF-44E3-9099-C40C66FF867C}">
                  <a14:compatExt spid="_x0000_s20402"/>
                </a:ext>
                <a:ext uri="{FF2B5EF4-FFF2-40B4-BE49-F238E27FC236}">
                  <a16:creationId xmlns:a16="http://schemas.microsoft.com/office/drawing/2014/main" id="{00000000-0008-0000-0300-0000B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278</xdr:row>
          <xdr:rowOff>9525</xdr:rowOff>
        </xdr:from>
        <xdr:to>
          <xdr:col>18</xdr:col>
          <xdr:colOff>161925</xdr:colOff>
          <xdr:row>279</xdr:row>
          <xdr:rowOff>38100</xdr:rowOff>
        </xdr:to>
        <xdr:sp macro="" textlink="">
          <xdr:nvSpPr>
            <xdr:cNvPr id="20403" name="Check Box 947" hidden="1">
              <a:extLst>
                <a:ext uri="{63B3BB69-23CF-44E3-9099-C40C66FF867C}">
                  <a14:compatExt spid="_x0000_s20403"/>
                </a:ext>
                <a:ext uri="{FF2B5EF4-FFF2-40B4-BE49-F238E27FC236}">
                  <a16:creationId xmlns:a16="http://schemas.microsoft.com/office/drawing/2014/main" id="{00000000-0008-0000-0300-0000B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278</xdr:row>
          <xdr:rowOff>9525</xdr:rowOff>
        </xdr:from>
        <xdr:to>
          <xdr:col>21</xdr:col>
          <xdr:colOff>285750</xdr:colOff>
          <xdr:row>279</xdr:row>
          <xdr:rowOff>38100</xdr:rowOff>
        </xdr:to>
        <xdr:sp macro="" textlink="">
          <xdr:nvSpPr>
            <xdr:cNvPr id="20404" name="Check Box 948" hidden="1">
              <a:extLst>
                <a:ext uri="{63B3BB69-23CF-44E3-9099-C40C66FF867C}">
                  <a14:compatExt spid="_x0000_s20404"/>
                </a:ext>
                <a:ext uri="{FF2B5EF4-FFF2-40B4-BE49-F238E27FC236}">
                  <a16:creationId xmlns:a16="http://schemas.microsoft.com/office/drawing/2014/main" id="{00000000-0008-0000-0300-0000B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278</xdr:row>
          <xdr:rowOff>9525</xdr:rowOff>
        </xdr:from>
        <xdr:to>
          <xdr:col>12</xdr:col>
          <xdr:colOff>304800</xdr:colOff>
          <xdr:row>279</xdr:row>
          <xdr:rowOff>38100</xdr:rowOff>
        </xdr:to>
        <xdr:sp macro="" textlink="">
          <xdr:nvSpPr>
            <xdr:cNvPr id="20405" name="Check Box 949" hidden="1">
              <a:extLst>
                <a:ext uri="{63B3BB69-23CF-44E3-9099-C40C66FF867C}">
                  <a14:compatExt spid="_x0000_s20405"/>
                </a:ext>
                <a:ext uri="{FF2B5EF4-FFF2-40B4-BE49-F238E27FC236}">
                  <a16:creationId xmlns:a16="http://schemas.microsoft.com/office/drawing/2014/main" id="{00000000-0008-0000-0300-0000B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278</xdr:row>
          <xdr:rowOff>9525</xdr:rowOff>
        </xdr:from>
        <xdr:to>
          <xdr:col>16</xdr:col>
          <xdr:colOff>142875</xdr:colOff>
          <xdr:row>279</xdr:row>
          <xdr:rowOff>47625</xdr:rowOff>
        </xdr:to>
        <xdr:sp macro="" textlink="">
          <xdr:nvSpPr>
            <xdr:cNvPr id="20406" name="Check Box 950" hidden="1">
              <a:extLst>
                <a:ext uri="{63B3BB69-23CF-44E3-9099-C40C66FF867C}">
                  <a14:compatExt spid="_x0000_s20406"/>
                </a:ext>
                <a:ext uri="{FF2B5EF4-FFF2-40B4-BE49-F238E27FC236}">
                  <a16:creationId xmlns:a16="http://schemas.microsoft.com/office/drawing/2014/main" id="{00000000-0008-0000-0300-0000B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278</xdr:row>
          <xdr:rowOff>9525</xdr:rowOff>
        </xdr:from>
        <xdr:to>
          <xdr:col>18</xdr:col>
          <xdr:colOff>161925</xdr:colOff>
          <xdr:row>279</xdr:row>
          <xdr:rowOff>38100</xdr:rowOff>
        </xdr:to>
        <xdr:sp macro="" textlink="">
          <xdr:nvSpPr>
            <xdr:cNvPr id="20407" name="Check Box 951" hidden="1">
              <a:extLst>
                <a:ext uri="{63B3BB69-23CF-44E3-9099-C40C66FF867C}">
                  <a14:compatExt spid="_x0000_s20407"/>
                </a:ext>
                <a:ext uri="{FF2B5EF4-FFF2-40B4-BE49-F238E27FC236}">
                  <a16:creationId xmlns:a16="http://schemas.microsoft.com/office/drawing/2014/main" id="{00000000-0008-0000-0300-0000B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278</xdr:row>
          <xdr:rowOff>9525</xdr:rowOff>
        </xdr:from>
        <xdr:to>
          <xdr:col>21</xdr:col>
          <xdr:colOff>285750</xdr:colOff>
          <xdr:row>279</xdr:row>
          <xdr:rowOff>38100</xdr:rowOff>
        </xdr:to>
        <xdr:sp macro="" textlink="">
          <xdr:nvSpPr>
            <xdr:cNvPr id="20408" name="Check Box 952" hidden="1">
              <a:extLst>
                <a:ext uri="{63B3BB69-23CF-44E3-9099-C40C66FF867C}">
                  <a14:compatExt spid="_x0000_s20408"/>
                </a:ext>
                <a:ext uri="{FF2B5EF4-FFF2-40B4-BE49-F238E27FC236}">
                  <a16:creationId xmlns:a16="http://schemas.microsoft.com/office/drawing/2014/main" id="{00000000-0008-0000-0300-0000B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278</xdr:row>
          <xdr:rowOff>9525</xdr:rowOff>
        </xdr:from>
        <xdr:to>
          <xdr:col>12</xdr:col>
          <xdr:colOff>304800</xdr:colOff>
          <xdr:row>279</xdr:row>
          <xdr:rowOff>38100</xdr:rowOff>
        </xdr:to>
        <xdr:sp macro="" textlink="">
          <xdr:nvSpPr>
            <xdr:cNvPr id="20409" name="Check Box 953" hidden="1">
              <a:extLst>
                <a:ext uri="{63B3BB69-23CF-44E3-9099-C40C66FF867C}">
                  <a14:compatExt spid="_x0000_s20409"/>
                </a:ext>
                <a:ext uri="{FF2B5EF4-FFF2-40B4-BE49-F238E27FC236}">
                  <a16:creationId xmlns:a16="http://schemas.microsoft.com/office/drawing/2014/main" id="{00000000-0008-0000-0300-0000B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278</xdr:row>
          <xdr:rowOff>9525</xdr:rowOff>
        </xdr:from>
        <xdr:to>
          <xdr:col>16</xdr:col>
          <xdr:colOff>142875</xdr:colOff>
          <xdr:row>279</xdr:row>
          <xdr:rowOff>47625</xdr:rowOff>
        </xdr:to>
        <xdr:sp macro="" textlink="">
          <xdr:nvSpPr>
            <xdr:cNvPr id="20410" name="Check Box 954" hidden="1">
              <a:extLst>
                <a:ext uri="{63B3BB69-23CF-44E3-9099-C40C66FF867C}">
                  <a14:compatExt spid="_x0000_s20410"/>
                </a:ext>
                <a:ext uri="{FF2B5EF4-FFF2-40B4-BE49-F238E27FC236}">
                  <a16:creationId xmlns:a16="http://schemas.microsoft.com/office/drawing/2014/main" id="{00000000-0008-0000-0300-0000B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278</xdr:row>
          <xdr:rowOff>9525</xdr:rowOff>
        </xdr:from>
        <xdr:to>
          <xdr:col>18</xdr:col>
          <xdr:colOff>161925</xdr:colOff>
          <xdr:row>279</xdr:row>
          <xdr:rowOff>38100</xdr:rowOff>
        </xdr:to>
        <xdr:sp macro="" textlink="">
          <xdr:nvSpPr>
            <xdr:cNvPr id="20411" name="Check Box 955" hidden="1">
              <a:extLst>
                <a:ext uri="{63B3BB69-23CF-44E3-9099-C40C66FF867C}">
                  <a14:compatExt spid="_x0000_s20411"/>
                </a:ext>
                <a:ext uri="{FF2B5EF4-FFF2-40B4-BE49-F238E27FC236}">
                  <a16:creationId xmlns:a16="http://schemas.microsoft.com/office/drawing/2014/main" id="{00000000-0008-0000-0300-0000B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278</xdr:row>
          <xdr:rowOff>9525</xdr:rowOff>
        </xdr:from>
        <xdr:to>
          <xdr:col>21</xdr:col>
          <xdr:colOff>285750</xdr:colOff>
          <xdr:row>279</xdr:row>
          <xdr:rowOff>38100</xdr:rowOff>
        </xdr:to>
        <xdr:sp macro="" textlink="">
          <xdr:nvSpPr>
            <xdr:cNvPr id="20412" name="Check Box 956" hidden="1">
              <a:extLst>
                <a:ext uri="{63B3BB69-23CF-44E3-9099-C40C66FF867C}">
                  <a14:compatExt spid="_x0000_s20412"/>
                </a:ext>
                <a:ext uri="{FF2B5EF4-FFF2-40B4-BE49-F238E27FC236}">
                  <a16:creationId xmlns:a16="http://schemas.microsoft.com/office/drawing/2014/main" id="{00000000-0008-0000-0300-0000B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278</xdr:row>
          <xdr:rowOff>9525</xdr:rowOff>
        </xdr:from>
        <xdr:to>
          <xdr:col>12</xdr:col>
          <xdr:colOff>304800</xdr:colOff>
          <xdr:row>279</xdr:row>
          <xdr:rowOff>38100</xdr:rowOff>
        </xdr:to>
        <xdr:sp macro="" textlink="">
          <xdr:nvSpPr>
            <xdr:cNvPr id="20413" name="Check Box 957" hidden="1">
              <a:extLst>
                <a:ext uri="{63B3BB69-23CF-44E3-9099-C40C66FF867C}">
                  <a14:compatExt spid="_x0000_s20413"/>
                </a:ext>
                <a:ext uri="{FF2B5EF4-FFF2-40B4-BE49-F238E27FC236}">
                  <a16:creationId xmlns:a16="http://schemas.microsoft.com/office/drawing/2014/main" id="{00000000-0008-0000-0300-0000B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278</xdr:row>
          <xdr:rowOff>9525</xdr:rowOff>
        </xdr:from>
        <xdr:to>
          <xdr:col>16</xdr:col>
          <xdr:colOff>142875</xdr:colOff>
          <xdr:row>279</xdr:row>
          <xdr:rowOff>47625</xdr:rowOff>
        </xdr:to>
        <xdr:sp macro="" textlink="">
          <xdr:nvSpPr>
            <xdr:cNvPr id="20414" name="Check Box 958" hidden="1">
              <a:extLst>
                <a:ext uri="{63B3BB69-23CF-44E3-9099-C40C66FF867C}">
                  <a14:compatExt spid="_x0000_s20414"/>
                </a:ext>
                <a:ext uri="{FF2B5EF4-FFF2-40B4-BE49-F238E27FC236}">
                  <a16:creationId xmlns:a16="http://schemas.microsoft.com/office/drawing/2014/main" id="{00000000-0008-0000-0300-0000B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278</xdr:row>
          <xdr:rowOff>9525</xdr:rowOff>
        </xdr:from>
        <xdr:to>
          <xdr:col>18</xdr:col>
          <xdr:colOff>161925</xdr:colOff>
          <xdr:row>279</xdr:row>
          <xdr:rowOff>38100</xdr:rowOff>
        </xdr:to>
        <xdr:sp macro="" textlink="">
          <xdr:nvSpPr>
            <xdr:cNvPr id="20415" name="Check Box 959" hidden="1">
              <a:extLst>
                <a:ext uri="{63B3BB69-23CF-44E3-9099-C40C66FF867C}">
                  <a14:compatExt spid="_x0000_s20415"/>
                </a:ext>
                <a:ext uri="{FF2B5EF4-FFF2-40B4-BE49-F238E27FC236}">
                  <a16:creationId xmlns:a16="http://schemas.microsoft.com/office/drawing/2014/main" id="{00000000-0008-0000-0300-0000B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278</xdr:row>
          <xdr:rowOff>9525</xdr:rowOff>
        </xdr:from>
        <xdr:to>
          <xdr:col>21</xdr:col>
          <xdr:colOff>285750</xdr:colOff>
          <xdr:row>279</xdr:row>
          <xdr:rowOff>38100</xdr:rowOff>
        </xdr:to>
        <xdr:sp macro="" textlink="">
          <xdr:nvSpPr>
            <xdr:cNvPr id="20416" name="Check Box 960" hidden="1">
              <a:extLst>
                <a:ext uri="{63B3BB69-23CF-44E3-9099-C40C66FF867C}">
                  <a14:compatExt spid="_x0000_s20416"/>
                </a:ext>
                <a:ext uri="{FF2B5EF4-FFF2-40B4-BE49-F238E27FC236}">
                  <a16:creationId xmlns:a16="http://schemas.microsoft.com/office/drawing/2014/main" id="{00000000-0008-0000-0300-0000C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278</xdr:row>
          <xdr:rowOff>9525</xdr:rowOff>
        </xdr:from>
        <xdr:to>
          <xdr:col>12</xdr:col>
          <xdr:colOff>304800</xdr:colOff>
          <xdr:row>279</xdr:row>
          <xdr:rowOff>38100</xdr:rowOff>
        </xdr:to>
        <xdr:sp macro="" textlink="">
          <xdr:nvSpPr>
            <xdr:cNvPr id="20417" name="Check Box 961" hidden="1">
              <a:extLst>
                <a:ext uri="{63B3BB69-23CF-44E3-9099-C40C66FF867C}">
                  <a14:compatExt spid="_x0000_s20417"/>
                </a:ext>
                <a:ext uri="{FF2B5EF4-FFF2-40B4-BE49-F238E27FC236}">
                  <a16:creationId xmlns:a16="http://schemas.microsoft.com/office/drawing/2014/main" id="{00000000-0008-0000-0300-0000C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278</xdr:row>
          <xdr:rowOff>9525</xdr:rowOff>
        </xdr:from>
        <xdr:to>
          <xdr:col>16</xdr:col>
          <xdr:colOff>142875</xdr:colOff>
          <xdr:row>279</xdr:row>
          <xdr:rowOff>47625</xdr:rowOff>
        </xdr:to>
        <xdr:sp macro="" textlink="">
          <xdr:nvSpPr>
            <xdr:cNvPr id="20418" name="Check Box 962" hidden="1">
              <a:extLst>
                <a:ext uri="{63B3BB69-23CF-44E3-9099-C40C66FF867C}">
                  <a14:compatExt spid="_x0000_s20418"/>
                </a:ext>
                <a:ext uri="{FF2B5EF4-FFF2-40B4-BE49-F238E27FC236}">
                  <a16:creationId xmlns:a16="http://schemas.microsoft.com/office/drawing/2014/main" id="{00000000-0008-0000-0300-0000C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278</xdr:row>
          <xdr:rowOff>9525</xdr:rowOff>
        </xdr:from>
        <xdr:to>
          <xdr:col>18</xdr:col>
          <xdr:colOff>161925</xdr:colOff>
          <xdr:row>279</xdr:row>
          <xdr:rowOff>38100</xdr:rowOff>
        </xdr:to>
        <xdr:sp macro="" textlink="">
          <xdr:nvSpPr>
            <xdr:cNvPr id="20419" name="Check Box 963" hidden="1">
              <a:extLst>
                <a:ext uri="{63B3BB69-23CF-44E3-9099-C40C66FF867C}">
                  <a14:compatExt spid="_x0000_s20419"/>
                </a:ext>
                <a:ext uri="{FF2B5EF4-FFF2-40B4-BE49-F238E27FC236}">
                  <a16:creationId xmlns:a16="http://schemas.microsoft.com/office/drawing/2014/main" id="{00000000-0008-0000-0300-0000C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278</xdr:row>
          <xdr:rowOff>9525</xdr:rowOff>
        </xdr:from>
        <xdr:to>
          <xdr:col>21</xdr:col>
          <xdr:colOff>285750</xdr:colOff>
          <xdr:row>279</xdr:row>
          <xdr:rowOff>38100</xdr:rowOff>
        </xdr:to>
        <xdr:sp macro="" textlink="">
          <xdr:nvSpPr>
            <xdr:cNvPr id="20420" name="Check Box 964" hidden="1">
              <a:extLst>
                <a:ext uri="{63B3BB69-23CF-44E3-9099-C40C66FF867C}">
                  <a14:compatExt spid="_x0000_s20420"/>
                </a:ext>
                <a:ext uri="{FF2B5EF4-FFF2-40B4-BE49-F238E27FC236}">
                  <a16:creationId xmlns:a16="http://schemas.microsoft.com/office/drawing/2014/main" id="{00000000-0008-0000-0300-0000C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278</xdr:row>
          <xdr:rowOff>9525</xdr:rowOff>
        </xdr:from>
        <xdr:to>
          <xdr:col>12</xdr:col>
          <xdr:colOff>304800</xdr:colOff>
          <xdr:row>279</xdr:row>
          <xdr:rowOff>38100</xdr:rowOff>
        </xdr:to>
        <xdr:sp macro="" textlink="">
          <xdr:nvSpPr>
            <xdr:cNvPr id="20421" name="Check Box 965" hidden="1">
              <a:extLst>
                <a:ext uri="{63B3BB69-23CF-44E3-9099-C40C66FF867C}">
                  <a14:compatExt spid="_x0000_s20421"/>
                </a:ext>
                <a:ext uri="{FF2B5EF4-FFF2-40B4-BE49-F238E27FC236}">
                  <a16:creationId xmlns:a16="http://schemas.microsoft.com/office/drawing/2014/main" id="{00000000-0008-0000-0300-0000C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278</xdr:row>
          <xdr:rowOff>9525</xdr:rowOff>
        </xdr:from>
        <xdr:to>
          <xdr:col>16</xdr:col>
          <xdr:colOff>142875</xdr:colOff>
          <xdr:row>279</xdr:row>
          <xdr:rowOff>47625</xdr:rowOff>
        </xdr:to>
        <xdr:sp macro="" textlink="">
          <xdr:nvSpPr>
            <xdr:cNvPr id="20422" name="Check Box 966" hidden="1">
              <a:extLst>
                <a:ext uri="{63B3BB69-23CF-44E3-9099-C40C66FF867C}">
                  <a14:compatExt spid="_x0000_s20422"/>
                </a:ext>
                <a:ext uri="{FF2B5EF4-FFF2-40B4-BE49-F238E27FC236}">
                  <a16:creationId xmlns:a16="http://schemas.microsoft.com/office/drawing/2014/main" id="{00000000-0008-0000-0300-0000C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278</xdr:row>
          <xdr:rowOff>9525</xdr:rowOff>
        </xdr:from>
        <xdr:to>
          <xdr:col>18</xdr:col>
          <xdr:colOff>161925</xdr:colOff>
          <xdr:row>279</xdr:row>
          <xdr:rowOff>38100</xdr:rowOff>
        </xdr:to>
        <xdr:sp macro="" textlink="">
          <xdr:nvSpPr>
            <xdr:cNvPr id="20423" name="Check Box 967" hidden="1">
              <a:extLst>
                <a:ext uri="{63B3BB69-23CF-44E3-9099-C40C66FF867C}">
                  <a14:compatExt spid="_x0000_s20423"/>
                </a:ext>
                <a:ext uri="{FF2B5EF4-FFF2-40B4-BE49-F238E27FC236}">
                  <a16:creationId xmlns:a16="http://schemas.microsoft.com/office/drawing/2014/main" id="{00000000-0008-0000-0300-0000C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278</xdr:row>
          <xdr:rowOff>9525</xdr:rowOff>
        </xdr:from>
        <xdr:to>
          <xdr:col>21</xdr:col>
          <xdr:colOff>285750</xdr:colOff>
          <xdr:row>279</xdr:row>
          <xdr:rowOff>38100</xdr:rowOff>
        </xdr:to>
        <xdr:sp macro="" textlink="">
          <xdr:nvSpPr>
            <xdr:cNvPr id="20424" name="Check Box 968" hidden="1">
              <a:extLst>
                <a:ext uri="{63B3BB69-23CF-44E3-9099-C40C66FF867C}">
                  <a14:compatExt spid="_x0000_s20424"/>
                </a:ext>
                <a:ext uri="{FF2B5EF4-FFF2-40B4-BE49-F238E27FC236}">
                  <a16:creationId xmlns:a16="http://schemas.microsoft.com/office/drawing/2014/main" id="{00000000-0008-0000-0300-0000C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278</xdr:row>
          <xdr:rowOff>9525</xdr:rowOff>
        </xdr:from>
        <xdr:to>
          <xdr:col>12</xdr:col>
          <xdr:colOff>304800</xdr:colOff>
          <xdr:row>279</xdr:row>
          <xdr:rowOff>38100</xdr:rowOff>
        </xdr:to>
        <xdr:sp macro="" textlink="">
          <xdr:nvSpPr>
            <xdr:cNvPr id="20425" name="Check Box 969" hidden="1">
              <a:extLst>
                <a:ext uri="{63B3BB69-23CF-44E3-9099-C40C66FF867C}">
                  <a14:compatExt spid="_x0000_s20425"/>
                </a:ext>
                <a:ext uri="{FF2B5EF4-FFF2-40B4-BE49-F238E27FC236}">
                  <a16:creationId xmlns:a16="http://schemas.microsoft.com/office/drawing/2014/main" id="{00000000-0008-0000-0300-0000C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278</xdr:row>
          <xdr:rowOff>9525</xdr:rowOff>
        </xdr:from>
        <xdr:to>
          <xdr:col>16</xdr:col>
          <xdr:colOff>142875</xdr:colOff>
          <xdr:row>279</xdr:row>
          <xdr:rowOff>47625</xdr:rowOff>
        </xdr:to>
        <xdr:sp macro="" textlink="">
          <xdr:nvSpPr>
            <xdr:cNvPr id="20426" name="Check Box 970" hidden="1">
              <a:extLst>
                <a:ext uri="{63B3BB69-23CF-44E3-9099-C40C66FF867C}">
                  <a14:compatExt spid="_x0000_s20426"/>
                </a:ext>
                <a:ext uri="{FF2B5EF4-FFF2-40B4-BE49-F238E27FC236}">
                  <a16:creationId xmlns:a16="http://schemas.microsoft.com/office/drawing/2014/main" id="{00000000-0008-0000-0300-0000C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278</xdr:row>
          <xdr:rowOff>9525</xdr:rowOff>
        </xdr:from>
        <xdr:to>
          <xdr:col>18</xdr:col>
          <xdr:colOff>161925</xdr:colOff>
          <xdr:row>279</xdr:row>
          <xdr:rowOff>38100</xdr:rowOff>
        </xdr:to>
        <xdr:sp macro="" textlink="">
          <xdr:nvSpPr>
            <xdr:cNvPr id="20427" name="Check Box 971" hidden="1">
              <a:extLst>
                <a:ext uri="{63B3BB69-23CF-44E3-9099-C40C66FF867C}">
                  <a14:compatExt spid="_x0000_s20427"/>
                </a:ext>
                <a:ext uri="{FF2B5EF4-FFF2-40B4-BE49-F238E27FC236}">
                  <a16:creationId xmlns:a16="http://schemas.microsoft.com/office/drawing/2014/main" id="{00000000-0008-0000-0300-0000C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278</xdr:row>
          <xdr:rowOff>9525</xdr:rowOff>
        </xdr:from>
        <xdr:to>
          <xdr:col>21</xdr:col>
          <xdr:colOff>285750</xdr:colOff>
          <xdr:row>279</xdr:row>
          <xdr:rowOff>38100</xdr:rowOff>
        </xdr:to>
        <xdr:sp macro="" textlink="">
          <xdr:nvSpPr>
            <xdr:cNvPr id="20428" name="Check Box 972" hidden="1">
              <a:extLst>
                <a:ext uri="{63B3BB69-23CF-44E3-9099-C40C66FF867C}">
                  <a14:compatExt spid="_x0000_s20428"/>
                </a:ext>
                <a:ext uri="{FF2B5EF4-FFF2-40B4-BE49-F238E27FC236}">
                  <a16:creationId xmlns:a16="http://schemas.microsoft.com/office/drawing/2014/main" id="{00000000-0008-0000-0300-0000C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278</xdr:row>
          <xdr:rowOff>9525</xdr:rowOff>
        </xdr:from>
        <xdr:to>
          <xdr:col>12</xdr:col>
          <xdr:colOff>304800</xdr:colOff>
          <xdr:row>279</xdr:row>
          <xdr:rowOff>38100</xdr:rowOff>
        </xdr:to>
        <xdr:sp macro="" textlink="">
          <xdr:nvSpPr>
            <xdr:cNvPr id="20429" name="Check Box 973" hidden="1">
              <a:extLst>
                <a:ext uri="{63B3BB69-23CF-44E3-9099-C40C66FF867C}">
                  <a14:compatExt spid="_x0000_s20429"/>
                </a:ext>
                <a:ext uri="{FF2B5EF4-FFF2-40B4-BE49-F238E27FC236}">
                  <a16:creationId xmlns:a16="http://schemas.microsoft.com/office/drawing/2014/main" id="{00000000-0008-0000-0300-0000C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278</xdr:row>
          <xdr:rowOff>9525</xdr:rowOff>
        </xdr:from>
        <xdr:to>
          <xdr:col>16</xdr:col>
          <xdr:colOff>142875</xdr:colOff>
          <xdr:row>279</xdr:row>
          <xdr:rowOff>47625</xdr:rowOff>
        </xdr:to>
        <xdr:sp macro="" textlink="">
          <xdr:nvSpPr>
            <xdr:cNvPr id="20430" name="Check Box 974" hidden="1">
              <a:extLst>
                <a:ext uri="{63B3BB69-23CF-44E3-9099-C40C66FF867C}">
                  <a14:compatExt spid="_x0000_s20430"/>
                </a:ext>
                <a:ext uri="{FF2B5EF4-FFF2-40B4-BE49-F238E27FC236}">
                  <a16:creationId xmlns:a16="http://schemas.microsoft.com/office/drawing/2014/main" id="{00000000-0008-0000-0300-0000C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278</xdr:row>
          <xdr:rowOff>9525</xdr:rowOff>
        </xdr:from>
        <xdr:to>
          <xdr:col>18</xdr:col>
          <xdr:colOff>161925</xdr:colOff>
          <xdr:row>279</xdr:row>
          <xdr:rowOff>38100</xdr:rowOff>
        </xdr:to>
        <xdr:sp macro="" textlink="">
          <xdr:nvSpPr>
            <xdr:cNvPr id="20431" name="Check Box 975" hidden="1">
              <a:extLst>
                <a:ext uri="{63B3BB69-23CF-44E3-9099-C40C66FF867C}">
                  <a14:compatExt spid="_x0000_s20431"/>
                </a:ext>
                <a:ext uri="{FF2B5EF4-FFF2-40B4-BE49-F238E27FC236}">
                  <a16:creationId xmlns:a16="http://schemas.microsoft.com/office/drawing/2014/main" id="{00000000-0008-0000-0300-0000C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278</xdr:row>
          <xdr:rowOff>9525</xdr:rowOff>
        </xdr:from>
        <xdr:to>
          <xdr:col>21</xdr:col>
          <xdr:colOff>285750</xdr:colOff>
          <xdr:row>279</xdr:row>
          <xdr:rowOff>38100</xdr:rowOff>
        </xdr:to>
        <xdr:sp macro="" textlink="">
          <xdr:nvSpPr>
            <xdr:cNvPr id="20432" name="Check Box 976" hidden="1">
              <a:extLst>
                <a:ext uri="{63B3BB69-23CF-44E3-9099-C40C66FF867C}">
                  <a14:compatExt spid="_x0000_s20432"/>
                </a:ext>
                <a:ext uri="{FF2B5EF4-FFF2-40B4-BE49-F238E27FC236}">
                  <a16:creationId xmlns:a16="http://schemas.microsoft.com/office/drawing/2014/main" id="{00000000-0008-0000-0300-0000D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278</xdr:row>
          <xdr:rowOff>9525</xdr:rowOff>
        </xdr:from>
        <xdr:to>
          <xdr:col>12</xdr:col>
          <xdr:colOff>304800</xdr:colOff>
          <xdr:row>279</xdr:row>
          <xdr:rowOff>38100</xdr:rowOff>
        </xdr:to>
        <xdr:sp macro="" textlink="">
          <xdr:nvSpPr>
            <xdr:cNvPr id="20433" name="Check Box 977" hidden="1">
              <a:extLst>
                <a:ext uri="{63B3BB69-23CF-44E3-9099-C40C66FF867C}">
                  <a14:compatExt spid="_x0000_s20433"/>
                </a:ext>
                <a:ext uri="{FF2B5EF4-FFF2-40B4-BE49-F238E27FC236}">
                  <a16:creationId xmlns:a16="http://schemas.microsoft.com/office/drawing/2014/main" id="{00000000-0008-0000-0300-0000D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278</xdr:row>
          <xdr:rowOff>9525</xdr:rowOff>
        </xdr:from>
        <xdr:to>
          <xdr:col>16</xdr:col>
          <xdr:colOff>142875</xdr:colOff>
          <xdr:row>279</xdr:row>
          <xdr:rowOff>47625</xdr:rowOff>
        </xdr:to>
        <xdr:sp macro="" textlink="">
          <xdr:nvSpPr>
            <xdr:cNvPr id="20434" name="Check Box 978" hidden="1">
              <a:extLst>
                <a:ext uri="{63B3BB69-23CF-44E3-9099-C40C66FF867C}">
                  <a14:compatExt spid="_x0000_s20434"/>
                </a:ext>
                <a:ext uri="{FF2B5EF4-FFF2-40B4-BE49-F238E27FC236}">
                  <a16:creationId xmlns:a16="http://schemas.microsoft.com/office/drawing/2014/main" id="{00000000-0008-0000-0300-0000D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278</xdr:row>
          <xdr:rowOff>9525</xdr:rowOff>
        </xdr:from>
        <xdr:to>
          <xdr:col>18</xdr:col>
          <xdr:colOff>161925</xdr:colOff>
          <xdr:row>279</xdr:row>
          <xdr:rowOff>38100</xdr:rowOff>
        </xdr:to>
        <xdr:sp macro="" textlink="">
          <xdr:nvSpPr>
            <xdr:cNvPr id="20435" name="Check Box 979" hidden="1">
              <a:extLst>
                <a:ext uri="{63B3BB69-23CF-44E3-9099-C40C66FF867C}">
                  <a14:compatExt spid="_x0000_s20435"/>
                </a:ext>
                <a:ext uri="{FF2B5EF4-FFF2-40B4-BE49-F238E27FC236}">
                  <a16:creationId xmlns:a16="http://schemas.microsoft.com/office/drawing/2014/main" id="{00000000-0008-0000-0300-0000D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278</xdr:row>
          <xdr:rowOff>9525</xdr:rowOff>
        </xdr:from>
        <xdr:to>
          <xdr:col>21</xdr:col>
          <xdr:colOff>285750</xdr:colOff>
          <xdr:row>279</xdr:row>
          <xdr:rowOff>38100</xdr:rowOff>
        </xdr:to>
        <xdr:sp macro="" textlink="">
          <xdr:nvSpPr>
            <xdr:cNvPr id="20436" name="Check Box 980" hidden="1">
              <a:extLst>
                <a:ext uri="{63B3BB69-23CF-44E3-9099-C40C66FF867C}">
                  <a14:compatExt spid="_x0000_s20436"/>
                </a:ext>
                <a:ext uri="{FF2B5EF4-FFF2-40B4-BE49-F238E27FC236}">
                  <a16:creationId xmlns:a16="http://schemas.microsoft.com/office/drawing/2014/main" id="{00000000-0008-0000-0300-0000D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294</xdr:row>
          <xdr:rowOff>9525</xdr:rowOff>
        </xdr:from>
        <xdr:to>
          <xdr:col>12</xdr:col>
          <xdr:colOff>304800</xdr:colOff>
          <xdr:row>295</xdr:row>
          <xdr:rowOff>38100</xdr:rowOff>
        </xdr:to>
        <xdr:sp macro="" textlink="">
          <xdr:nvSpPr>
            <xdr:cNvPr id="20444" name="Check Box 988" hidden="1">
              <a:extLst>
                <a:ext uri="{63B3BB69-23CF-44E3-9099-C40C66FF867C}">
                  <a14:compatExt spid="_x0000_s20444"/>
                </a:ext>
                <a:ext uri="{FF2B5EF4-FFF2-40B4-BE49-F238E27FC236}">
                  <a16:creationId xmlns:a16="http://schemas.microsoft.com/office/drawing/2014/main" id="{00000000-0008-0000-0300-0000D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294</xdr:row>
          <xdr:rowOff>9525</xdr:rowOff>
        </xdr:from>
        <xdr:to>
          <xdr:col>16</xdr:col>
          <xdr:colOff>142875</xdr:colOff>
          <xdr:row>295</xdr:row>
          <xdr:rowOff>47625</xdr:rowOff>
        </xdr:to>
        <xdr:sp macro="" textlink="">
          <xdr:nvSpPr>
            <xdr:cNvPr id="20445" name="Check Box 989" hidden="1">
              <a:extLst>
                <a:ext uri="{63B3BB69-23CF-44E3-9099-C40C66FF867C}">
                  <a14:compatExt spid="_x0000_s20445"/>
                </a:ext>
                <a:ext uri="{FF2B5EF4-FFF2-40B4-BE49-F238E27FC236}">
                  <a16:creationId xmlns:a16="http://schemas.microsoft.com/office/drawing/2014/main" id="{00000000-0008-0000-0300-0000D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294</xdr:row>
          <xdr:rowOff>9525</xdr:rowOff>
        </xdr:from>
        <xdr:to>
          <xdr:col>18</xdr:col>
          <xdr:colOff>161925</xdr:colOff>
          <xdr:row>295</xdr:row>
          <xdr:rowOff>38100</xdr:rowOff>
        </xdr:to>
        <xdr:sp macro="" textlink="">
          <xdr:nvSpPr>
            <xdr:cNvPr id="20446" name="Check Box 990" hidden="1">
              <a:extLst>
                <a:ext uri="{63B3BB69-23CF-44E3-9099-C40C66FF867C}">
                  <a14:compatExt spid="_x0000_s20446"/>
                </a:ext>
                <a:ext uri="{FF2B5EF4-FFF2-40B4-BE49-F238E27FC236}">
                  <a16:creationId xmlns:a16="http://schemas.microsoft.com/office/drawing/2014/main" id="{00000000-0008-0000-0300-0000D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294</xdr:row>
          <xdr:rowOff>9525</xdr:rowOff>
        </xdr:from>
        <xdr:to>
          <xdr:col>21</xdr:col>
          <xdr:colOff>285750</xdr:colOff>
          <xdr:row>295</xdr:row>
          <xdr:rowOff>38100</xdr:rowOff>
        </xdr:to>
        <xdr:sp macro="" textlink="">
          <xdr:nvSpPr>
            <xdr:cNvPr id="20447" name="Check Box 991" hidden="1">
              <a:extLst>
                <a:ext uri="{63B3BB69-23CF-44E3-9099-C40C66FF867C}">
                  <a14:compatExt spid="_x0000_s20447"/>
                </a:ext>
                <a:ext uri="{FF2B5EF4-FFF2-40B4-BE49-F238E27FC236}">
                  <a16:creationId xmlns:a16="http://schemas.microsoft.com/office/drawing/2014/main" id="{00000000-0008-0000-0300-0000D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294</xdr:row>
          <xdr:rowOff>9525</xdr:rowOff>
        </xdr:from>
        <xdr:to>
          <xdr:col>12</xdr:col>
          <xdr:colOff>304800</xdr:colOff>
          <xdr:row>295</xdr:row>
          <xdr:rowOff>38100</xdr:rowOff>
        </xdr:to>
        <xdr:sp macro="" textlink="">
          <xdr:nvSpPr>
            <xdr:cNvPr id="20448" name="Check Box 992" hidden="1">
              <a:extLst>
                <a:ext uri="{63B3BB69-23CF-44E3-9099-C40C66FF867C}">
                  <a14:compatExt spid="_x0000_s20448"/>
                </a:ext>
                <a:ext uri="{FF2B5EF4-FFF2-40B4-BE49-F238E27FC236}">
                  <a16:creationId xmlns:a16="http://schemas.microsoft.com/office/drawing/2014/main" id="{00000000-0008-0000-0300-0000E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294</xdr:row>
          <xdr:rowOff>9525</xdr:rowOff>
        </xdr:from>
        <xdr:to>
          <xdr:col>16</xdr:col>
          <xdr:colOff>142875</xdr:colOff>
          <xdr:row>295</xdr:row>
          <xdr:rowOff>47625</xdr:rowOff>
        </xdr:to>
        <xdr:sp macro="" textlink="">
          <xdr:nvSpPr>
            <xdr:cNvPr id="20449" name="Check Box 993" hidden="1">
              <a:extLst>
                <a:ext uri="{63B3BB69-23CF-44E3-9099-C40C66FF867C}">
                  <a14:compatExt spid="_x0000_s20449"/>
                </a:ext>
                <a:ext uri="{FF2B5EF4-FFF2-40B4-BE49-F238E27FC236}">
                  <a16:creationId xmlns:a16="http://schemas.microsoft.com/office/drawing/2014/main" id="{00000000-0008-0000-0300-0000E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294</xdr:row>
          <xdr:rowOff>9525</xdr:rowOff>
        </xdr:from>
        <xdr:to>
          <xdr:col>18</xdr:col>
          <xdr:colOff>161925</xdr:colOff>
          <xdr:row>295</xdr:row>
          <xdr:rowOff>38100</xdr:rowOff>
        </xdr:to>
        <xdr:sp macro="" textlink="">
          <xdr:nvSpPr>
            <xdr:cNvPr id="20450" name="Check Box 994" hidden="1">
              <a:extLst>
                <a:ext uri="{63B3BB69-23CF-44E3-9099-C40C66FF867C}">
                  <a14:compatExt spid="_x0000_s20450"/>
                </a:ext>
                <a:ext uri="{FF2B5EF4-FFF2-40B4-BE49-F238E27FC236}">
                  <a16:creationId xmlns:a16="http://schemas.microsoft.com/office/drawing/2014/main" id="{00000000-0008-0000-0300-0000E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294</xdr:row>
          <xdr:rowOff>9525</xdr:rowOff>
        </xdr:from>
        <xdr:to>
          <xdr:col>21</xdr:col>
          <xdr:colOff>285750</xdr:colOff>
          <xdr:row>295</xdr:row>
          <xdr:rowOff>38100</xdr:rowOff>
        </xdr:to>
        <xdr:sp macro="" textlink="">
          <xdr:nvSpPr>
            <xdr:cNvPr id="20451" name="Check Box 995" hidden="1">
              <a:extLst>
                <a:ext uri="{63B3BB69-23CF-44E3-9099-C40C66FF867C}">
                  <a14:compatExt spid="_x0000_s20451"/>
                </a:ext>
                <a:ext uri="{FF2B5EF4-FFF2-40B4-BE49-F238E27FC236}">
                  <a16:creationId xmlns:a16="http://schemas.microsoft.com/office/drawing/2014/main" id="{00000000-0008-0000-0300-0000E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294</xdr:row>
          <xdr:rowOff>9525</xdr:rowOff>
        </xdr:from>
        <xdr:to>
          <xdr:col>12</xdr:col>
          <xdr:colOff>304800</xdr:colOff>
          <xdr:row>295</xdr:row>
          <xdr:rowOff>38100</xdr:rowOff>
        </xdr:to>
        <xdr:sp macro="" textlink="">
          <xdr:nvSpPr>
            <xdr:cNvPr id="20452" name="Check Box 996" hidden="1">
              <a:extLst>
                <a:ext uri="{63B3BB69-23CF-44E3-9099-C40C66FF867C}">
                  <a14:compatExt spid="_x0000_s20452"/>
                </a:ext>
                <a:ext uri="{FF2B5EF4-FFF2-40B4-BE49-F238E27FC236}">
                  <a16:creationId xmlns:a16="http://schemas.microsoft.com/office/drawing/2014/main" id="{00000000-0008-0000-0300-0000E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294</xdr:row>
          <xdr:rowOff>9525</xdr:rowOff>
        </xdr:from>
        <xdr:to>
          <xdr:col>16</xdr:col>
          <xdr:colOff>142875</xdr:colOff>
          <xdr:row>295</xdr:row>
          <xdr:rowOff>47625</xdr:rowOff>
        </xdr:to>
        <xdr:sp macro="" textlink="">
          <xdr:nvSpPr>
            <xdr:cNvPr id="20453" name="Check Box 997" hidden="1">
              <a:extLst>
                <a:ext uri="{63B3BB69-23CF-44E3-9099-C40C66FF867C}">
                  <a14:compatExt spid="_x0000_s20453"/>
                </a:ext>
                <a:ext uri="{FF2B5EF4-FFF2-40B4-BE49-F238E27FC236}">
                  <a16:creationId xmlns:a16="http://schemas.microsoft.com/office/drawing/2014/main" id="{00000000-0008-0000-0300-0000E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294</xdr:row>
          <xdr:rowOff>9525</xdr:rowOff>
        </xdr:from>
        <xdr:to>
          <xdr:col>18</xdr:col>
          <xdr:colOff>161925</xdr:colOff>
          <xdr:row>295</xdr:row>
          <xdr:rowOff>38100</xdr:rowOff>
        </xdr:to>
        <xdr:sp macro="" textlink="">
          <xdr:nvSpPr>
            <xdr:cNvPr id="20454" name="Check Box 998" hidden="1">
              <a:extLst>
                <a:ext uri="{63B3BB69-23CF-44E3-9099-C40C66FF867C}">
                  <a14:compatExt spid="_x0000_s20454"/>
                </a:ext>
                <a:ext uri="{FF2B5EF4-FFF2-40B4-BE49-F238E27FC236}">
                  <a16:creationId xmlns:a16="http://schemas.microsoft.com/office/drawing/2014/main" id="{00000000-0008-0000-0300-0000E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294</xdr:row>
          <xdr:rowOff>9525</xdr:rowOff>
        </xdr:from>
        <xdr:to>
          <xdr:col>21</xdr:col>
          <xdr:colOff>285750</xdr:colOff>
          <xdr:row>295</xdr:row>
          <xdr:rowOff>38100</xdr:rowOff>
        </xdr:to>
        <xdr:sp macro="" textlink="">
          <xdr:nvSpPr>
            <xdr:cNvPr id="20455" name="Check Box 999" hidden="1">
              <a:extLst>
                <a:ext uri="{63B3BB69-23CF-44E3-9099-C40C66FF867C}">
                  <a14:compatExt spid="_x0000_s20455"/>
                </a:ext>
                <a:ext uri="{FF2B5EF4-FFF2-40B4-BE49-F238E27FC236}">
                  <a16:creationId xmlns:a16="http://schemas.microsoft.com/office/drawing/2014/main" id="{00000000-0008-0000-0300-0000E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294</xdr:row>
          <xdr:rowOff>9525</xdr:rowOff>
        </xdr:from>
        <xdr:to>
          <xdr:col>12</xdr:col>
          <xdr:colOff>304800</xdr:colOff>
          <xdr:row>295</xdr:row>
          <xdr:rowOff>38100</xdr:rowOff>
        </xdr:to>
        <xdr:sp macro="" textlink="">
          <xdr:nvSpPr>
            <xdr:cNvPr id="20456" name="Check Box 1000" hidden="1">
              <a:extLst>
                <a:ext uri="{63B3BB69-23CF-44E3-9099-C40C66FF867C}">
                  <a14:compatExt spid="_x0000_s20456"/>
                </a:ext>
                <a:ext uri="{FF2B5EF4-FFF2-40B4-BE49-F238E27FC236}">
                  <a16:creationId xmlns:a16="http://schemas.microsoft.com/office/drawing/2014/main" id="{00000000-0008-0000-0300-0000E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294</xdr:row>
          <xdr:rowOff>9525</xdr:rowOff>
        </xdr:from>
        <xdr:to>
          <xdr:col>16</xdr:col>
          <xdr:colOff>142875</xdr:colOff>
          <xdr:row>295</xdr:row>
          <xdr:rowOff>47625</xdr:rowOff>
        </xdr:to>
        <xdr:sp macro="" textlink="">
          <xdr:nvSpPr>
            <xdr:cNvPr id="20457" name="Check Box 1001" hidden="1">
              <a:extLst>
                <a:ext uri="{63B3BB69-23CF-44E3-9099-C40C66FF867C}">
                  <a14:compatExt spid="_x0000_s20457"/>
                </a:ext>
                <a:ext uri="{FF2B5EF4-FFF2-40B4-BE49-F238E27FC236}">
                  <a16:creationId xmlns:a16="http://schemas.microsoft.com/office/drawing/2014/main" id="{00000000-0008-0000-0300-0000E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294</xdr:row>
          <xdr:rowOff>9525</xdr:rowOff>
        </xdr:from>
        <xdr:to>
          <xdr:col>18</xdr:col>
          <xdr:colOff>161925</xdr:colOff>
          <xdr:row>295</xdr:row>
          <xdr:rowOff>38100</xdr:rowOff>
        </xdr:to>
        <xdr:sp macro="" textlink="">
          <xdr:nvSpPr>
            <xdr:cNvPr id="20458" name="Check Box 1002" hidden="1">
              <a:extLst>
                <a:ext uri="{63B3BB69-23CF-44E3-9099-C40C66FF867C}">
                  <a14:compatExt spid="_x0000_s20458"/>
                </a:ext>
                <a:ext uri="{FF2B5EF4-FFF2-40B4-BE49-F238E27FC236}">
                  <a16:creationId xmlns:a16="http://schemas.microsoft.com/office/drawing/2014/main" id="{00000000-0008-0000-0300-0000E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294</xdr:row>
          <xdr:rowOff>9525</xdr:rowOff>
        </xdr:from>
        <xdr:to>
          <xdr:col>21</xdr:col>
          <xdr:colOff>285750</xdr:colOff>
          <xdr:row>295</xdr:row>
          <xdr:rowOff>38100</xdr:rowOff>
        </xdr:to>
        <xdr:sp macro="" textlink="">
          <xdr:nvSpPr>
            <xdr:cNvPr id="20459" name="Check Box 1003" hidden="1">
              <a:extLst>
                <a:ext uri="{63B3BB69-23CF-44E3-9099-C40C66FF867C}">
                  <a14:compatExt spid="_x0000_s20459"/>
                </a:ext>
                <a:ext uri="{FF2B5EF4-FFF2-40B4-BE49-F238E27FC236}">
                  <a16:creationId xmlns:a16="http://schemas.microsoft.com/office/drawing/2014/main" id="{00000000-0008-0000-0300-0000E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294</xdr:row>
          <xdr:rowOff>9525</xdr:rowOff>
        </xdr:from>
        <xdr:to>
          <xdr:col>12</xdr:col>
          <xdr:colOff>304800</xdr:colOff>
          <xdr:row>295</xdr:row>
          <xdr:rowOff>38100</xdr:rowOff>
        </xdr:to>
        <xdr:sp macro="" textlink="">
          <xdr:nvSpPr>
            <xdr:cNvPr id="20460" name="Check Box 1004" hidden="1">
              <a:extLst>
                <a:ext uri="{63B3BB69-23CF-44E3-9099-C40C66FF867C}">
                  <a14:compatExt spid="_x0000_s20460"/>
                </a:ext>
                <a:ext uri="{FF2B5EF4-FFF2-40B4-BE49-F238E27FC236}">
                  <a16:creationId xmlns:a16="http://schemas.microsoft.com/office/drawing/2014/main" id="{00000000-0008-0000-0300-0000E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294</xdr:row>
          <xdr:rowOff>9525</xdr:rowOff>
        </xdr:from>
        <xdr:to>
          <xdr:col>16</xdr:col>
          <xdr:colOff>142875</xdr:colOff>
          <xdr:row>295</xdr:row>
          <xdr:rowOff>47625</xdr:rowOff>
        </xdr:to>
        <xdr:sp macro="" textlink="">
          <xdr:nvSpPr>
            <xdr:cNvPr id="20461" name="Check Box 1005" hidden="1">
              <a:extLst>
                <a:ext uri="{63B3BB69-23CF-44E3-9099-C40C66FF867C}">
                  <a14:compatExt spid="_x0000_s20461"/>
                </a:ext>
                <a:ext uri="{FF2B5EF4-FFF2-40B4-BE49-F238E27FC236}">
                  <a16:creationId xmlns:a16="http://schemas.microsoft.com/office/drawing/2014/main" id="{00000000-0008-0000-0300-0000E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294</xdr:row>
          <xdr:rowOff>9525</xdr:rowOff>
        </xdr:from>
        <xdr:to>
          <xdr:col>18</xdr:col>
          <xdr:colOff>161925</xdr:colOff>
          <xdr:row>295</xdr:row>
          <xdr:rowOff>38100</xdr:rowOff>
        </xdr:to>
        <xdr:sp macro="" textlink="">
          <xdr:nvSpPr>
            <xdr:cNvPr id="20462" name="Check Box 1006" hidden="1">
              <a:extLst>
                <a:ext uri="{63B3BB69-23CF-44E3-9099-C40C66FF867C}">
                  <a14:compatExt spid="_x0000_s20462"/>
                </a:ext>
                <a:ext uri="{FF2B5EF4-FFF2-40B4-BE49-F238E27FC236}">
                  <a16:creationId xmlns:a16="http://schemas.microsoft.com/office/drawing/2014/main" id="{00000000-0008-0000-0300-0000E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294</xdr:row>
          <xdr:rowOff>9525</xdr:rowOff>
        </xdr:from>
        <xdr:to>
          <xdr:col>21</xdr:col>
          <xdr:colOff>285750</xdr:colOff>
          <xdr:row>295</xdr:row>
          <xdr:rowOff>38100</xdr:rowOff>
        </xdr:to>
        <xdr:sp macro="" textlink="">
          <xdr:nvSpPr>
            <xdr:cNvPr id="20463" name="Check Box 1007" hidden="1">
              <a:extLst>
                <a:ext uri="{63B3BB69-23CF-44E3-9099-C40C66FF867C}">
                  <a14:compatExt spid="_x0000_s20463"/>
                </a:ext>
                <a:ext uri="{FF2B5EF4-FFF2-40B4-BE49-F238E27FC236}">
                  <a16:creationId xmlns:a16="http://schemas.microsoft.com/office/drawing/2014/main" id="{00000000-0008-0000-0300-0000E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294</xdr:row>
          <xdr:rowOff>9525</xdr:rowOff>
        </xdr:from>
        <xdr:to>
          <xdr:col>12</xdr:col>
          <xdr:colOff>304800</xdr:colOff>
          <xdr:row>295</xdr:row>
          <xdr:rowOff>38100</xdr:rowOff>
        </xdr:to>
        <xdr:sp macro="" textlink="">
          <xdr:nvSpPr>
            <xdr:cNvPr id="20464" name="Check Box 1008" hidden="1">
              <a:extLst>
                <a:ext uri="{63B3BB69-23CF-44E3-9099-C40C66FF867C}">
                  <a14:compatExt spid="_x0000_s20464"/>
                </a:ext>
                <a:ext uri="{FF2B5EF4-FFF2-40B4-BE49-F238E27FC236}">
                  <a16:creationId xmlns:a16="http://schemas.microsoft.com/office/drawing/2014/main" id="{00000000-0008-0000-0300-0000F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294</xdr:row>
          <xdr:rowOff>9525</xdr:rowOff>
        </xdr:from>
        <xdr:to>
          <xdr:col>16</xdr:col>
          <xdr:colOff>142875</xdr:colOff>
          <xdr:row>295</xdr:row>
          <xdr:rowOff>47625</xdr:rowOff>
        </xdr:to>
        <xdr:sp macro="" textlink="">
          <xdr:nvSpPr>
            <xdr:cNvPr id="20465" name="Check Box 1009" hidden="1">
              <a:extLst>
                <a:ext uri="{63B3BB69-23CF-44E3-9099-C40C66FF867C}">
                  <a14:compatExt spid="_x0000_s20465"/>
                </a:ext>
                <a:ext uri="{FF2B5EF4-FFF2-40B4-BE49-F238E27FC236}">
                  <a16:creationId xmlns:a16="http://schemas.microsoft.com/office/drawing/2014/main" id="{00000000-0008-0000-0300-0000F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294</xdr:row>
          <xdr:rowOff>9525</xdr:rowOff>
        </xdr:from>
        <xdr:to>
          <xdr:col>18</xdr:col>
          <xdr:colOff>161925</xdr:colOff>
          <xdr:row>295</xdr:row>
          <xdr:rowOff>38100</xdr:rowOff>
        </xdr:to>
        <xdr:sp macro="" textlink="">
          <xdr:nvSpPr>
            <xdr:cNvPr id="20466" name="Check Box 1010" hidden="1">
              <a:extLst>
                <a:ext uri="{63B3BB69-23CF-44E3-9099-C40C66FF867C}">
                  <a14:compatExt spid="_x0000_s20466"/>
                </a:ext>
                <a:ext uri="{FF2B5EF4-FFF2-40B4-BE49-F238E27FC236}">
                  <a16:creationId xmlns:a16="http://schemas.microsoft.com/office/drawing/2014/main" id="{00000000-0008-0000-0300-0000F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294</xdr:row>
          <xdr:rowOff>9525</xdr:rowOff>
        </xdr:from>
        <xdr:to>
          <xdr:col>21</xdr:col>
          <xdr:colOff>285750</xdr:colOff>
          <xdr:row>295</xdr:row>
          <xdr:rowOff>38100</xdr:rowOff>
        </xdr:to>
        <xdr:sp macro="" textlink="">
          <xdr:nvSpPr>
            <xdr:cNvPr id="20467" name="Check Box 1011" hidden="1">
              <a:extLst>
                <a:ext uri="{63B3BB69-23CF-44E3-9099-C40C66FF867C}">
                  <a14:compatExt spid="_x0000_s20467"/>
                </a:ext>
                <a:ext uri="{FF2B5EF4-FFF2-40B4-BE49-F238E27FC236}">
                  <a16:creationId xmlns:a16="http://schemas.microsoft.com/office/drawing/2014/main" id="{00000000-0008-0000-0300-0000F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294</xdr:row>
          <xdr:rowOff>9525</xdr:rowOff>
        </xdr:from>
        <xdr:to>
          <xdr:col>12</xdr:col>
          <xdr:colOff>304800</xdr:colOff>
          <xdr:row>295</xdr:row>
          <xdr:rowOff>38100</xdr:rowOff>
        </xdr:to>
        <xdr:sp macro="" textlink="">
          <xdr:nvSpPr>
            <xdr:cNvPr id="20468" name="Check Box 1012" hidden="1">
              <a:extLst>
                <a:ext uri="{63B3BB69-23CF-44E3-9099-C40C66FF867C}">
                  <a14:compatExt spid="_x0000_s20468"/>
                </a:ext>
                <a:ext uri="{FF2B5EF4-FFF2-40B4-BE49-F238E27FC236}">
                  <a16:creationId xmlns:a16="http://schemas.microsoft.com/office/drawing/2014/main" id="{00000000-0008-0000-0300-0000F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294</xdr:row>
          <xdr:rowOff>9525</xdr:rowOff>
        </xdr:from>
        <xdr:to>
          <xdr:col>16</xdr:col>
          <xdr:colOff>142875</xdr:colOff>
          <xdr:row>295</xdr:row>
          <xdr:rowOff>47625</xdr:rowOff>
        </xdr:to>
        <xdr:sp macro="" textlink="">
          <xdr:nvSpPr>
            <xdr:cNvPr id="20469" name="Check Box 1013" hidden="1">
              <a:extLst>
                <a:ext uri="{63B3BB69-23CF-44E3-9099-C40C66FF867C}">
                  <a14:compatExt spid="_x0000_s20469"/>
                </a:ext>
                <a:ext uri="{FF2B5EF4-FFF2-40B4-BE49-F238E27FC236}">
                  <a16:creationId xmlns:a16="http://schemas.microsoft.com/office/drawing/2014/main" id="{00000000-0008-0000-0300-0000F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294</xdr:row>
          <xdr:rowOff>9525</xdr:rowOff>
        </xdr:from>
        <xdr:to>
          <xdr:col>18</xdr:col>
          <xdr:colOff>161925</xdr:colOff>
          <xdr:row>295</xdr:row>
          <xdr:rowOff>38100</xdr:rowOff>
        </xdr:to>
        <xdr:sp macro="" textlink="">
          <xdr:nvSpPr>
            <xdr:cNvPr id="20470" name="Check Box 1014" hidden="1">
              <a:extLst>
                <a:ext uri="{63B3BB69-23CF-44E3-9099-C40C66FF867C}">
                  <a14:compatExt spid="_x0000_s20470"/>
                </a:ext>
                <a:ext uri="{FF2B5EF4-FFF2-40B4-BE49-F238E27FC236}">
                  <a16:creationId xmlns:a16="http://schemas.microsoft.com/office/drawing/2014/main" id="{00000000-0008-0000-0300-0000F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294</xdr:row>
          <xdr:rowOff>9525</xdr:rowOff>
        </xdr:from>
        <xdr:to>
          <xdr:col>21</xdr:col>
          <xdr:colOff>285750</xdr:colOff>
          <xdr:row>295</xdr:row>
          <xdr:rowOff>38100</xdr:rowOff>
        </xdr:to>
        <xdr:sp macro="" textlink="">
          <xdr:nvSpPr>
            <xdr:cNvPr id="20471" name="Check Box 1015" hidden="1">
              <a:extLst>
                <a:ext uri="{63B3BB69-23CF-44E3-9099-C40C66FF867C}">
                  <a14:compatExt spid="_x0000_s20471"/>
                </a:ext>
                <a:ext uri="{FF2B5EF4-FFF2-40B4-BE49-F238E27FC236}">
                  <a16:creationId xmlns:a16="http://schemas.microsoft.com/office/drawing/2014/main" id="{00000000-0008-0000-0300-0000F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294</xdr:row>
          <xdr:rowOff>9525</xdr:rowOff>
        </xdr:from>
        <xdr:to>
          <xdr:col>12</xdr:col>
          <xdr:colOff>304800</xdr:colOff>
          <xdr:row>295</xdr:row>
          <xdr:rowOff>38100</xdr:rowOff>
        </xdr:to>
        <xdr:sp macro="" textlink="">
          <xdr:nvSpPr>
            <xdr:cNvPr id="20472" name="Check Box 1016" hidden="1">
              <a:extLst>
                <a:ext uri="{63B3BB69-23CF-44E3-9099-C40C66FF867C}">
                  <a14:compatExt spid="_x0000_s20472"/>
                </a:ext>
                <a:ext uri="{FF2B5EF4-FFF2-40B4-BE49-F238E27FC236}">
                  <a16:creationId xmlns:a16="http://schemas.microsoft.com/office/drawing/2014/main" id="{00000000-0008-0000-0300-0000F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294</xdr:row>
          <xdr:rowOff>9525</xdr:rowOff>
        </xdr:from>
        <xdr:to>
          <xdr:col>16</xdr:col>
          <xdr:colOff>142875</xdr:colOff>
          <xdr:row>295</xdr:row>
          <xdr:rowOff>47625</xdr:rowOff>
        </xdr:to>
        <xdr:sp macro="" textlink="">
          <xdr:nvSpPr>
            <xdr:cNvPr id="20473" name="Check Box 1017" hidden="1">
              <a:extLst>
                <a:ext uri="{63B3BB69-23CF-44E3-9099-C40C66FF867C}">
                  <a14:compatExt spid="_x0000_s20473"/>
                </a:ext>
                <a:ext uri="{FF2B5EF4-FFF2-40B4-BE49-F238E27FC236}">
                  <a16:creationId xmlns:a16="http://schemas.microsoft.com/office/drawing/2014/main" id="{00000000-0008-0000-0300-0000F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294</xdr:row>
          <xdr:rowOff>9525</xdr:rowOff>
        </xdr:from>
        <xdr:to>
          <xdr:col>18</xdr:col>
          <xdr:colOff>161925</xdr:colOff>
          <xdr:row>295</xdr:row>
          <xdr:rowOff>38100</xdr:rowOff>
        </xdr:to>
        <xdr:sp macro="" textlink="">
          <xdr:nvSpPr>
            <xdr:cNvPr id="20474" name="Check Box 1018" hidden="1">
              <a:extLst>
                <a:ext uri="{63B3BB69-23CF-44E3-9099-C40C66FF867C}">
                  <a14:compatExt spid="_x0000_s20474"/>
                </a:ext>
                <a:ext uri="{FF2B5EF4-FFF2-40B4-BE49-F238E27FC236}">
                  <a16:creationId xmlns:a16="http://schemas.microsoft.com/office/drawing/2014/main" id="{00000000-0008-0000-0300-0000F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294</xdr:row>
          <xdr:rowOff>9525</xdr:rowOff>
        </xdr:from>
        <xdr:to>
          <xdr:col>21</xdr:col>
          <xdr:colOff>285750</xdr:colOff>
          <xdr:row>295</xdr:row>
          <xdr:rowOff>38100</xdr:rowOff>
        </xdr:to>
        <xdr:sp macro="" textlink="">
          <xdr:nvSpPr>
            <xdr:cNvPr id="20475" name="Check Box 1019" hidden="1">
              <a:extLst>
                <a:ext uri="{63B3BB69-23CF-44E3-9099-C40C66FF867C}">
                  <a14:compatExt spid="_x0000_s20475"/>
                </a:ext>
                <a:ext uri="{FF2B5EF4-FFF2-40B4-BE49-F238E27FC236}">
                  <a16:creationId xmlns:a16="http://schemas.microsoft.com/office/drawing/2014/main" id="{00000000-0008-0000-0300-0000F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294</xdr:row>
          <xdr:rowOff>9525</xdr:rowOff>
        </xdr:from>
        <xdr:to>
          <xdr:col>12</xdr:col>
          <xdr:colOff>304800</xdr:colOff>
          <xdr:row>295</xdr:row>
          <xdr:rowOff>38100</xdr:rowOff>
        </xdr:to>
        <xdr:sp macro="" textlink="">
          <xdr:nvSpPr>
            <xdr:cNvPr id="20476" name="Check Box 1020" hidden="1">
              <a:extLst>
                <a:ext uri="{63B3BB69-23CF-44E3-9099-C40C66FF867C}">
                  <a14:compatExt spid="_x0000_s20476"/>
                </a:ext>
                <a:ext uri="{FF2B5EF4-FFF2-40B4-BE49-F238E27FC236}">
                  <a16:creationId xmlns:a16="http://schemas.microsoft.com/office/drawing/2014/main" id="{00000000-0008-0000-0300-0000F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294</xdr:row>
          <xdr:rowOff>9525</xdr:rowOff>
        </xdr:from>
        <xdr:to>
          <xdr:col>16</xdr:col>
          <xdr:colOff>142875</xdr:colOff>
          <xdr:row>295</xdr:row>
          <xdr:rowOff>47625</xdr:rowOff>
        </xdr:to>
        <xdr:sp macro="" textlink="">
          <xdr:nvSpPr>
            <xdr:cNvPr id="20477" name="Check Box 1021" hidden="1">
              <a:extLst>
                <a:ext uri="{63B3BB69-23CF-44E3-9099-C40C66FF867C}">
                  <a14:compatExt spid="_x0000_s20477"/>
                </a:ext>
                <a:ext uri="{FF2B5EF4-FFF2-40B4-BE49-F238E27FC236}">
                  <a16:creationId xmlns:a16="http://schemas.microsoft.com/office/drawing/2014/main" id="{00000000-0008-0000-0300-0000F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294</xdr:row>
          <xdr:rowOff>9525</xdr:rowOff>
        </xdr:from>
        <xdr:to>
          <xdr:col>18</xdr:col>
          <xdr:colOff>161925</xdr:colOff>
          <xdr:row>295</xdr:row>
          <xdr:rowOff>38100</xdr:rowOff>
        </xdr:to>
        <xdr:sp macro="" textlink="">
          <xdr:nvSpPr>
            <xdr:cNvPr id="20478" name="Check Box 1022" hidden="1">
              <a:extLst>
                <a:ext uri="{63B3BB69-23CF-44E3-9099-C40C66FF867C}">
                  <a14:compatExt spid="_x0000_s20478"/>
                </a:ext>
                <a:ext uri="{FF2B5EF4-FFF2-40B4-BE49-F238E27FC236}">
                  <a16:creationId xmlns:a16="http://schemas.microsoft.com/office/drawing/2014/main" id="{00000000-0008-0000-0300-0000F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294</xdr:row>
          <xdr:rowOff>9525</xdr:rowOff>
        </xdr:from>
        <xdr:to>
          <xdr:col>21</xdr:col>
          <xdr:colOff>285750</xdr:colOff>
          <xdr:row>295</xdr:row>
          <xdr:rowOff>38100</xdr:rowOff>
        </xdr:to>
        <xdr:sp macro="" textlink="">
          <xdr:nvSpPr>
            <xdr:cNvPr id="20479" name="Check Box 1023" hidden="1">
              <a:extLst>
                <a:ext uri="{63B3BB69-23CF-44E3-9099-C40C66FF867C}">
                  <a14:compatExt spid="_x0000_s20479"/>
                </a:ext>
                <a:ext uri="{FF2B5EF4-FFF2-40B4-BE49-F238E27FC236}">
                  <a16:creationId xmlns:a16="http://schemas.microsoft.com/office/drawing/2014/main" id="{00000000-0008-0000-0300-0000F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294</xdr:row>
          <xdr:rowOff>9525</xdr:rowOff>
        </xdr:from>
        <xdr:to>
          <xdr:col>12</xdr:col>
          <xdr:colOff>304800</xdr:colOff>
          <xdr:row>295</xdr:row>
          <xdr:rowOff>38100</xdr:rowOff>
        </xdr:to>
        <xdr:sp macro="" textlink="">
          <xdr:nvSpPr>
            <xdr:cNvPr id="22528" name="Check Box 1024" hidden="1">
              <a:extLst>
                <a:ext uri="{63B3BB69-23CF-44E3-9099-C40C66FF867C}">
                  <a14:compatExt spid="_x0000_s22528"/>
                </a:ext>
                <a:ext uri="{FF2B5EF4-FFF2-40B4-BE49-F238E27FC236}">
                  <a16:creationId xmlns:a16="http://schemas.microsoft.com/office/drawing/2014/main" id="{00000000-0008-0000-0300-00000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294</xdr:row>
          <xdr:rowOff>9525</xdr:rowOff>
        </xdr:from>
        <xdr:to>
          <xdr:col>16</xdr:col>
          <xdr:colOff>142875</xdr:colOff>
          <xdr:row>295</xdr:row>
          <xdr:rowOff>47625</xdr:rowOff>
        </xdr:to>
        <xdr:sp macro="" textlink="">
          <xdr:nvSpPr>
            <xdr:cNvPr id="22529" name="Check Box 1025"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294</xdr:row>
          <xdr:rowOff>9525</xdr:rowOff>
        </xdr:from>
        <xdr:to>
          <xdr:col>18</xdr:col>
          <xdr:colOff>161925</xdr:colOff>
          <xdr:row>295</xdr:row>
          <xdr:rowOff>38100</xdr:rowOff>
        </xdr:to>
        <xdr:sp macro="" textlink="">
          <xdr:nvSpPr>
            <xdr:cNvPr id="22530" name="Check Box 1026"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294</xdr:row>
          <xdr:rowOff>9525</xdr:rowOff>
        </xdr:from>
        <xdr:to>
          <xdr:col>21</xdr:col>
          <xdr:colOff>285750</xdr:colOff>
          <xdr:row>295</xdr:row>
          <xdr:rowOff>38100</xdr:rowOff>
        </xdr:to>
        <xdr:sp macro="" textlink="">
          <xdr:nvSpPr>
            <xdr:cNvPr id="22531" name="Check Box 1027" hidden="1">
              <a:extLst>
                <a:ext uri="{63B3BB69-23CF-44E3-9099-C40C66FF867C}">
                  <a14:compatExt spid="_x0000_s22531"/>
                </a:ext>
                <a:ext uri="{FF2B5EF4-FFF2-40B4-BE49-F238E27FC236}">
                  <a16:creationId xmlns:a16="http://schemas.microsoft.com/office/drawing/2014/main" id="{00000000-0008-0000-03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294</xdr:row>
          <xdr:rowOff>9525</xdr:rowOff>
        </xdr:from>
        <xdr:to>
          <xdr:col>12</xdr:col>
          <xdr:colOff>304800</xdr:colOff>
          <xdr:row>295</xdr:row>
          <xdr:rowOff>38100</xdr:rowOff>
        </xdr:to>
        <xdr:sp macro="" textlink="">
          <xdr:nvSpPr>
            <xdr:cNvPr id="22532" name="Check Box 1028" hidden="1">
              <a:extLst>
                <a:ext uri="{63B3BB69-23CF-44E3-9099-C40C66FF867C}">
                  <a14:compatExt spid="_x0000_s22532"/>
                </a:ext>
                <a:ext uri="{FF2B5EF4-FFF2-40B4-BE49-F238E27FC236}">
                  <a16:creationId xmlns:a16="http://schemas.microsoft.com/office/drawing/2014/main" id="{00000000-0008-0000-03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294</xdr:row>
          <xdr:rowOff>9525</xdr:rowOff>
        </xdr:from>
        <xdr:to>
          <xdr:col>16</xdr:col>
          <xdr:colOff>142875</xdr:colOff>
          <xdr:row>295</xdr:row>
          <xdr:rowOff>47625</xdr:rowOff>
        </xdr:to>
        <xdr:sp macro="" textlink="">
          <xdr:nvSpPr>
            <xdr:cNvPr id="22533" name="Check Box 1029" hidden="1">
              <a:extLst>
                <a:ext uri="{63B3BB69-23CF-44E3-9099-C40C66FF867C}">
                  <a14:compatExt spid="_x0000_s22533"/>
                </a:ext>
                <a:ext uri="{FF2B5EF4-FFF2-40B4-BE49-F238E27FC236}">
                  <a16:creationId xmlns:a16="http://schemas.microsoft.com/office/drawing/2014/main" id="{00000000-0008-0000-03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294</xdr:row>
          <xdr:rowOff>9525</xdr:rowOff>
        </xdr:from>
        <xdr:to>
          <xdr:col>18</xdr:col>
          <xdr:colOff>161925</xdr:colOff>
          <xdr:row>295</xdr:row>
          <xdr:rowOff>38100</xdr:rowOff>
        </xdr:to>
        <xdr:sp macro="" textlink="">
          <xdr:nvSpPr>
            <xdr:cNvPr id="22534" name="Check Box 1030" hidden="1">
              <a:extLst>
                <a:ext uri="{63B3BB69-23CF-44E3-9099-C40C66FF867C}">
                  <a14:compatExt spid="_x0000_s22534"/>
                </a:ext>
                <a:ext uri="{FF2B5EF4-FFF2-40B4-BE49-F238E27FC236}">
                  <a16:creationId xmlns:a16="http://schemas.microsoft.com/office/drawing/2014/main" id="{00000000-0008-0000-03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294</xdr:row>
          <xdr:rowOff>9525</xdr:rowOff>
        </xdr:from>
        <xdr:to>
          <xdr:col>21</xdr:col>
          <xdr:colOff>285750</xdr:colOff>
          <xdr:row>295</xdr:row>
          <xdr:rowOff>38100</xdr:rowOff>
        </xdr:to>
        <xdr:sp macro="" textlink="">
          <xdr:nvSpPr>
            <xdr:cNvPr id="22535" name="Check Box 1031" hidden="1">
              <a:extLst>
                <a:ext uri="{63B3BB69-23CF-44E3-9099-C40C66FF867C}">
                  <a14:compatExt spid="_x0000_s22535"/>
                </a:ext>
                <a:ext uri="{FF2B5EF4-FFF2-40B4-BE49-F238E27FC236}">
                  <a16:creationId xmlns:a16="http://schemas.microsoft.com/office/drawing/2014/main" id="{00000000-0008-0000-03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294</xdr:row>
          <xdr:rowOff>9525</xdr:rowOff>
        </xdr:from>
        <xdr:to>
          <xdr:col>12</xdr:col>
          <xdr:colOff>304800</xdr:colOff>
          <xdr:row>295</xdr:row>
          <xdr:rowOff>38100</xdr:rowOff>
        </xdr:to>
        <xdr:sp macro="" textlink="">
          <xdr:nvSpPr>
            <xdr:cNvPr id="22536" name="Check Box 1032" hidden="1">
              <a:extLst>
                <a:ext uri="{63B3BB69-23CF-44E3-9099-C40C66FF867C}">
                  <a14:compatExt spid="_x0000_s22536"/>
                </a:ext>
                <a:ext uri="{FF2B5EF4-FFF2-40B4-BE49-F238E27FC236}">
                  <a16:creationId xmlns:a16="http://schemas.microsoft.com/office/drawing/2014/main" id="{00000000-0008-0000-03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294</xdr:row>
          <xdr:rowOff>9525</xdr:rowOff>
        </xdr:from>
        <xdr:to>
          <xdr:col>16</xdr:col>
          <xdr:colOff>142875</xdr:colOff>
          <xdr:row>295</xdr:row>
          <xdr:rowOff>47625</xdr:rowOff>
        </xdr:to>
        <xdr:sp macro="" textlink="">
          <xdr:nvSpPr>
            <xdr:cNvPr id="22537" name="Check Box 1033" hidden="1">
              <a:extLst>
                <a:ext uri="{63B3BB69-23CF-44E3-9099-C40C66FF867C}">
                  <a14:compatExt spid="_x0000_s22537"/>
                </a:ext>
                <a:ext uri="{FF2B5EF4-FFF2-40B4-BE49-F238E27FC236}">
                  <a16:creationId xmlns:a16="http://schemas.microsoft.com/office/drawing/2014/main" id="{00000000-0008-0000-03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294</xdr:row>
          <xdr:rowOff>9525</xdr:rowOff>
        </xdr:from>
        <xdr:to>
          <xdr:col>18</xdr:col>
          <xdr:colOff>161925</xdr:colOff>
          <xdr:row>295</xdr:row>
          <xdr:rowOff>38100</xdr:rowOff>
        </xdr:to>
        <xdr:sp macro="" textlink="">
          <xdr:nvSpPr>
            <xdr:cNvPr id="22538" name="Check Box 1034" hidden="1">
              <a:extLst>
                <a:ext uri="{63B3BB69-23CF-44E3-9099-C40C66FF867C}">
                  <a14:compatExt spid="_x0000_s22538"/>
                </a:ext>
                <a:ext uri="{FF2B5EF4-FFF2-40B4-BE49-F238E27FC236}">
                  <a16:creationId xmlns:a16="http://schemas.microsoft.com/office/drawing/2014/main" id="{00000000-0008-0000-03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294</xdr:row>
          <xdr:rowOff>9525</xdr:rowOff>
        </xdr:from>
        <xdr:to>
          <xdr:col>21</xdr:col>
          <xdr:colOff>285750</xdr:colOff>
          <xdr:row>295</xdr:row>
          <xdr:rowOff>38100</xdr:rowOff>
        </xdr:to>
        <xdr:sp macro="" textlink="">
          <xdr:nvSpPr>
            <xdr:cNvPr id="22539" name="Check Box 1035" hidden="1">
              <a:extLst>
                <a:ext uri="{63B3BB69-23CF-44E3-9099-C40C66FF867C}">
                  <a14:compatExt spid="_x0000_s22539"/>
                </a:ext>
                <a:ext uri="{FF2B5EF4-FFF2-40B4-BE49-F238E27FC236}">
                  <a16:creationId xmlns:a16="http://schemas.microsoft.com/office/drawing/2014/main" id="{00000000-0008-0000-03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294</xdr:row>
          <xdr:rowOff>9525</xdr:rowOff>
        </xdr:from>
        <xdr:to>
          <xdr:col>12</xdr:col>
          <xdr:colOff>304800</xdr:colOff>
          <xdr:row>295</xdr:row>
          <xdr:rowOff>38100</xdr:rowOff>
        </xdr:to>
        <xdr:sp macro="" textlink="">
          <xdr:nvSpPr>
            <xdr:cNvPr id="22540" name="Check Box 1036" hidden="1">
              <a:extLst>
                <a:ext uri="{63B3BB69-23CF-44E3-9099-C40C66FF867C}">
                  <a14:compatExt spid="_x0000_s22540"/>
                </a:ext>
                <a:ext uri="{FF2B5EF4-FFF2-40B4-BE49-F238E27FC236}">
                  <a16:creationId xmlns:a16="http://schemas.microsoft.com/office/drawing/2014/main" id="{00000000-0008-0000-03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294</xdr:row>
          <xdr:rowOff>9525</xdr:rowOff>
        </xdr:from>
        <xdr:to>
          <xdr:col>16</xdr:col>
          <xdr:colOff>142875</xdr:colOff>
          <xdr:row>295</xdr:row>
          <xdr:rowOff>47625</xdr:rowOff>
        </xdr:to>
        <xdr:sp macro="" textlink="">
          <xdr:nvSpPr>
            <xdr:cNvPr id="22541" name="Check Box 1037" hidden="1">
              <a:extLst>
                <a:ext uri="{63B3BB69-23CF-44E3-9099-C40C66FF867C}">
                  <a14:compatExt spid="_x0000_s22541"/>
                </a:ext>
                <a:ext uri="{FF2B5EF4-FFF2-40B4-BE49-F238E27FC236}">
                  <a16:creationId xmlns:a16="http://schemas.microsoft.com/office/drawing/2014/main" id="{00000000-0008-0000-03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294</xdr:row>
          <xdr:rowOff>9525</xdr:rowOff>
        </xdr:from>
        <xdr:to>
          <xdr:col>18</xdr:col>
          <xdr:colOff>161925</xdr:colOff>
          <xdr:row>295</xdr:row>
          <xdr:rowOff>38100</xdr:rowOff>
        </xdr:to>
        <xdr:sp macro="" textlink="">
          <xdr:nvSpPr>
            <xdr:cNvPr id="22542" name="Check Box 1038" hidden="1">
              <a:extLst>
                <a:ext uri="{63B3BB69-23CF-44E3-9099-C40C66FF867C}">
                  <a14:compatExt spid="_x0000_s22542"/>
                </a:ext>
                <a:ext uri="{FF2B5EF4-FFF2-40B4-BE49-F238E27FC236}">
                  <a16:creationId xmlns:a16="http://schemas.microsoft.com/office/drawing/2014/main" id="{00000000-0008-0000-03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294</xdr:row>
          <xdr:rowOff>9525</xdr:rowOff>
        </xdr:from>
        <xdr:to>
          <xdr:col>21</xdr:col>
          <xdr:colOff>285750</xdr:colOff>
          <xdr:row>295</xdr:row>
          <xdr:rowOff>38100</xdr:rowOff>
        </xdr:to>
        <xdr:sp macro="" textlink="">
          <xdr:nvSpPr>
            <xdr:cNvPr id="22543" name="Check Box 1039" hidden="1">
              <a:extLst>
                <a:ext uri="{63B3BB69-23CF-44E3-9099-C40C66FF867C}">
                  <a14:compatExt spid="_x0000_s22543"/>
                </a:ext>
                <a:ext uri="{FF2B5EF4-FFF2-40B4-BE49-F238E27FC236}">
                  <a16:creationId xmlns:a16="http://schemas.microsoft.com/office/drawing/2014/main" id="{00000000-0008-0000-03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294</xdr:row>
          <xdr:rowOff>9525</xdr:rowOff>
        </xdr:from>
        <xdr:to>
          <xdr:col>12</xdr:col>
          <xdr:colOff>304800</xdr:colOff>
          <xdr:row>295</xdr:row>
          <xdr:rowOff>38100</xdr:rowOff>
        </xdr:to>
        <xdr:sp macro="" textlink="">
          <xdr:nvSpPr>
            <xdr:cNvPr id="22544" name="Check Box 1040" hidden="1">
              <a:extLst>
                <a:ext uri="{63B3BB69-23CF-44E3-9099-C40C66FF867C}">
                  <a14:compatExt spid="_x0000_s22544"/>
                </a:ext>
                <a:ext uri="{FF2B5EF4-FFF2-40B4-BE49-F238E27FC236}">
                  <a16:creationId xmlns:a16="http://schemas.microsoft.com/office/drawing/2014/main" id="{00000000-0008-0000-03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294</xdr:row>
          <xdr:rowOff>9525</xdr:rowOff>
        </xdr:from>
        <xdr:to>
          <xdr:col>16</xdr:col>
          <xdr:colOff>142875</xdr:colOff>
          <xdr:row>295</xdr:row>
          <xdr:rowOff>47625</xdr:rowOff>
        </xdr:to>
        <xdr:sp macro="" textlink="">
          <xdr:nvSpPr>
            <xdr:cNvPr id="22545" name="Check Box 1041" hidden="1">
              <a:extLst>
                <a:ext uri="{63B3BB69-23CF-44E3-9099-C40C66FF867C}">
                  <a14:compatExt spid="_x0000_s22545"/>
                </a:ext>
                <a:ext uri="{FF2B5EF4-FFF2-40B4-BE49-F238E27FC236}">
                  <a16:creationId xmlns:a16="http://schemas.microsoft.com/office/drawing/2014/main" id="{00000000-0008-0000-03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294</xdr:row>
          <xdr:rowOff>9525</xdr:rowOff>
        </xdr:from>
        <xdr:to>
          <xdr:col>18</xdr:col>
          <xdr:colOff>161925</xdr:colOff>
          <xdr:row>295</xdr:row>
          <xdr:rowOff>38100</xdr:rowOff>
        </xdr:to>
        <xdr:sp macro="" textlink="">
          <xdr:nvSpPr>
            <xdr:cNvPr id="22546" name="Check Box 1042" hidden="1">
              <a:extLst>
                <a:ext uri="{63B3BB69-23CF-44E3-9099-C40C66FF867C}">
                  <a14:compatExt spid="_x0000_s22546"/>
                </a:ext>
                <a:ext uri="{FF2B5EF4-FFF2-40B4-BE49-F238E27FC236}">
                  <a16:creationId xmlns:a16="http://schemas.microsoft.com/office/drawing/2014/main" id="{00000000-0008-0000-03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294</xdr:row>
          <xdr:rowOff>9525</xdr:rowOff>
        </xdr:from>
        <xdr:to>
          <xdr:col>21</xdr:col>
          <xdr:colOff>285750</xdr:colOff>
          <xdr:row>295</xdr:row>
          <xdr:rowOff>38100</xdr:rowOff>
        </xdr:to>
        <xdr:sp macro="" textlink="">
          <xdr:nvSpPr>
            <xdr:cNvPr id="22547" name="Check Box 1043" hidden="1">
              <a:extLst>
                <a:ext uri="{63B3BB69-23CF-44E3-9099-C40C66FF867C}">
                  <a14:compatExt spid="_x0000_s22547"/>
                </a:ext>
                <a:ext uri="{FF2B5EF4-FFF2-40B4-BE49-F238E27FC236}">
                  <a16:creationId xmlns:a16="http://schemas.microsoft.com/office/drawing/2014/main" id="{00000000-0008-0000-03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294</xdr:row>
          <xdr:rowOff>9525</xdr:rowOff>
        </xdr:from>
        <xdr:to>
          <xdr:col>12</xdr:col>
          <xdr:colOff>304800</xdr:colOff>
          <xdr:row>295</xdr:row>
          <xdr:rowOff>38100</xdr:rowOff>
        </xdr:to>
        <xdr:sp macro="" textlink="">
          <xdr:nvSpPr>
            <xdr:cNvPr id="22548" name="Check Box 1044" hidden="1">
              <a:extLst>
                <a:ext uri="{63B3BB69-23CF-44E3-9099-C40C66FF867C}">
                  <a14:compatExt spid="_x0000_s22548"/>
                </a:ext>
                <a:ext uri="{FF2B5EF4-FFF2-40B4-BE49-F238E27FC236}">
                  <a16:creationId xmlns:a16="http://schemas.microsoft.com/office/drawing/2014/main" id="{00000000-0008-0000-03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294</xdr:row>
          <xdr:rowOff>9525</xdr:rowOff>
        </xdr:from>
        <xdr:to>
          <xdr:col>16</xdr:col>
          <xdr:colOff>142875</xdr:colOff>
          <xdr:row>295</xdr:row>
          <xdr:rowOff>47625</xdr:rowOff>
        </xdr:to>
        <xdr:sp macro="" textlink="">
          <xdr:nvSpPr>
            <xdr:cNvPr id="22549" name="Check Box 1045" hidden="1">
              <a:extLst>
                <a:ext uri="{63B3BB69-23CF-44E3-9099-C40C66FF867C}">
                  <a14:compatExt spid="_x0000_s22549"/>
                </a:ext>
                <a:ext uri="{FF2B5EF4-FFF2-40B4-BE49-F238E27FC236}">
                  <a16:creationId xmlns:a16="http://schemas.microsoft.com/office/drawing/2014/main" id="{00000000-0008-0000-03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294</xdr:row>
          <xdr:rowOff>9525</xdr:rowOff>
        </xdr:from>
        <xdr:to>
          <xdr:col>18</xdr:col>
          <xdr:colOff>161925</xdr:colOff>
          <xdr:row>295</xdr:row>
          <xdr:rowOff>38100</xdr:rowOff>
        </xdr:to>
        <xdr:sp macro="" textlink="">
          <xdr:nvSpPr>
            <xdr:cNvPr id="22550" name="Check Box 1046" hidden="1">
              <a:extLst>
                <a:ext uri="{63B3BB69-23CF-44E3-9099-C40C66FF867C}">
                  <a14:compatExt spid="_x0000_s22550"/>
                </a:ext>
                <a:ext uri="{FF2B5EF4-FFF2-40B4-BE49-F238E27FC236}">
                  <a16:creationId xmlns:a16="http://schemas.microsoft.com/office/drawing/2014/main" id="{00000000-0008-0000-03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294</xdr:row>
          <xdr:rowOff>9525</xdr:rowOff>
        </xdr:from>
        <xdr:to>
          <xdr:col>21</xdr:col>
          <xdr:colOff>285750</xdr:colOff>
          <xdr:row>295</xdr:row>
          <xdr:rowOff>38100</xdr:rowOff>
        </xdr:to>
        <xdr:sp macro="" textlink="">
          <xdr:nvSpPr>
            <xdr:cNvPr id="22551" name="Check Box 1047" hidden="1">
              <a:extLst>
                <a:ext uri="{63B3BB69-23CF-44E3-9099-C40C66FF867C}">
                  <a14:compatExt spid="_x0000_s22551"/>
                </a:ext>
                <a:ext uri="{FF2B5EF4-FFF2-40B4-BE49-F238E27FC236}">
                  <a16:creationId xmlns:a16="http://schemas.microsoft.com/office/drawing/2014/main" id="{00000000-0008-0000-03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294</xdr:row>
          <xdr:rowOff>9525</xdr:rowOff>
        </xdr:from>
        <xdr:to>
          <xdr:col>12</xdr:col>
          <xdr:colOff>304800</xdr:colOff>
          <xdr:row>295</xdr:row>
          <xdr:rowOff>38100</xdr:rowOff>
        </xdr:to>
        <xdr:sp macro="" textlink="">
          <xdr:nvSpPr>
            <xdr:cNvPr id="22552" name="Check Box 1048" hidden="1">
              <a:extLst>
                <a:ext uri="{63B3BB69-23CF-44E3-9099-C40C66FF867C}">
                  <a14:compatExt spid="_x0000_s22552"/>
                </a:ext>
                <a:ext uri="{FF2B5EF4-FFF2-40B4-BE49-F238E27FC236}">
                  <a16:creationId xmlns:a16="http://schemas.microsoft.com/office/drawing/2014/main" id="{00000000-0008-0000-03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294</xdr:row>
          <xdr:rowOff>9525</xdr:rowOff>
        </xdr:from>
        <xdr:to>
          <xdr:col>16</xdr:col>
          <xdr:colOff>142875</xdr:colOff>
          <xdr:row>295</xdr:row>
          <xdr:rowOff>47625</xdr:rowOff>
        </xdr:to>
        <xdr:sp macro="" textlink="">
          <xdr:nvSpPr>
            <xdr:cNvPr id="22553" name="Check Box 1049" hidden="1">
              <a:extLst>
                <a:ext uri="{63B3BB69-23CF-44E3-9099-C40C66FF867C}">
                  <a14:compatExt spid="_x0000_s22553"/>
                </a:ext>
                <a:ext uri="{FF2B5EF4-FFF2-40B4-BE49-F238E27FC236}">
                  <a16:creationId xmlns:a16="http://schemas.microsoft.com/office/drawing/2014/main" id="{00000000-0008-0000-03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294</xdr:row>
          <xdr:rowOff>9525</xdr:rowOff>
        </xdr:from>
        <xdr:to>
          <xdr:col>18</xdr:col>
          <xdr:colOff>161925</xdr:colOff>
          <xdr:row>295</xdr:row>
          <xdr:rowOff>38100</xdr:rowOff>
        </xdr:to>
        <xdr:sp macro="" textlink="">
          <xdr:nvSpPr>
            <xdr:cNvPr id="22554" name="Check Box 1050" hidden="1">
              <a:extLst>
                <a:ext uri="{63B3BB69-23CF-44E3-9099-C40C66FF867C}">
                  <a14:compatExt spid="_x0000_s22554"/>
                </a:ext>
                <a:ext uri="{FF2B5EF4-FFF2-40B4-BE49-F238E27FC236}">
                  <a16:creationId xmlns:a16="http://schemas.microsoft.com/office/drawing/2014/main" id="{00000000-0008-0000-03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294</xdr:row>
          <xdr:rowOff>9525</xdr:rowOff>
        </xdr:from>
        <xdr:to>
          <xdr:col>21</xdr:col>
          <xdr:colOff>285750</xdr:colOff>
          <xdr:row>295</xdr:row>
          <xdr:rowOff>38100</xdr:rowOff>
        </xdr:to>
        <xdr:sp macro="" textlink="">
          <xdr:nvSpPr>
            <xdr:cNvPr id="22555" name="Check Box 1051" hidden="1">
              <a:extLst>
                <a:ext uri="{63B3BB69-23CF-44E3-9099-C40C66FF867C}">
                  <a14:compatExt spid="_x0000_s22555"/>
                </a:ext>
                <a:ext uri="{FF2B5EF4-FFF2-40B4-BE49-F238E27FC236}">
                  <a16:creationId xmlns:a16="http://schemas.microsoft.com/office/drawing/2014/main" id="{00000000-0008-0000-03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310</xdr:row>
          <xdr:rowOff>9525</xdr:rowOff>
        </xdr:from>
        <xdr:to>
          <xdr:col>12</xdr:col>
          <xdr:colOff>304800</xdr:colOff>
          <xdr:row>311</xdr:row>
          <xdr:rowOff>38100</xdr:rowOff>
        </xdr:to>
        <xdr:sp macro="" textlink="">
          <xdr:nvSpPr>
            <xdr:cNvPr id="22563" name="Check Box 1059" hidden="1">
              <a:extLst>
                <a:ext uri="{63B3BB69-23CF-44E3-9099-C40C66FF867C}">
                  <a14:compatExt spid="_x0000_s22563"/>
                </a:ext>
                <a:ext uri="{FF2B5EF4-FFF2-40B4-BE49-F238E27FC236}">
                  <a16:creationId xmlns:a16="http://schemas.microsoft.com/office/drawing/2014/main" id="{00000000-0008-0000-03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310</xdr:row>
          <xdr:rowOff>9525</xdr:rowOff>
        </xdr:from>
        <xdr:to>
          <xdr:col>16</xdr:col>
          <xdr:colOff>142875</xdr:colOff>
          <xdr:row>311</xdr:row>
          <xdr:rowOff>47625</xdr:rowOff>
        </xdr:to>
        <xdr:sp macro="" textlink="">
          <xdr:nvSpPr>
            <xdr:cNvPr id="22564" name="Check Box 1060" hidden="1">
              <a:extLst>
                <a:ext uri="{63B3BB69-23CF-44E3-9099-C40C66FF867C}">
                  <a14:compatExt spid="_x0000_s22564"/>
                </a:ext>
                <a:ext uri="{FF2B5EF4-FFF2-40B4-BE49-F238E27FC236}">
                  <a16:creationId xmlns:a16="http://schemas.microsoft.com/office/drawing/2014/main" id="{00000000-0008-0000-03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310</xdr:row>
          <xdr:rowOff>9525</xdr:rowOff>
        </xdr:from>
        <xdr:to>
          <xdr:col>18</xdr:col>
          <xdr:colOff>161925</xdr:colOff>
          <xdr:row>311</xdr:row>
          <xdr:rowOff>38100</xdr:rowOff>
        </xdr:to>
        <xdr:sp macro="" textlink="">
          <xdr:nvSpPr>
            <xdr:cNvPr id="22565" name="Check Box 1061" hidden="1">
              <a:extLst>
                <a:ext uri="{63B3BB69-23CF-44E3-9099-C40C66FF867C}">
                  <a14:compatExt spid="_x0000_s22565"/>
                </a:ext>
                <a:ext uri="{FF2B5EF4-FFF2-40B4-BE49-F238E27FC236}">
                  <a16:creationId xmlns:a16="http://schemas.microsoft.com/office/drawing/2014/main" id="{00000000-0008-0000-03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310</xdr:row>
          <xdr:rowOff>9525</xdr:rowOff>
        </xdr:from>
        <xdr:to>
          <xdr:col>21</xdr:col>
          <xdr:colOff>285750</xdr:colOff>
          <xdr:row>311</xdr:row>
          <xdr:rowOff>38100</xdr:rowOff>
        </xdr:to>
        <xdr:sp macro="" textlink="">
          <xdr:nvSpPr>
            <xdr:cNvPr id="22566" name="Check Box 1062" hidden="1">
              <a:extLst>
                <a:ext uri="{63B3BB69-23CF-44E3-9099-C40C66FF867C}">
                  <a14:compatExt spid="_x0000_s22566"/>
                </a:ext>
                <a:ext uri="{FF2B5EF4-FFF2-40B4-BE49-F238E27FC236}">
                  <a16:creationId xmlns:a16="http://schemas.microsoft.com/office/drawing/2014/main" id="{00000000-0008-0000-03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310</xdr:row>
          <xdr:rowOff>9525</xdr:rowOff>
        </xdr:from>
        <xdr:to>
          <xdr:col>12</xdr:col>
          <xdr:colOff>304800</xdr:colOff>
          <xdr:row>311</xdr:row>
          <xdr:rowOff>38100</xdr:rowOff>
        </xdr:to>
        <xdr:sp macro="" textlink="">
          <xdr:nvSpPr>
            <xdr:cNvPr id="22567" name="Check Box 1063" hidden="1">
              <a:extLst>
                <a:ext uri="{63B3BB69-23CF-44E3-9099-C40C66FF867C}">
                  <a14:compatExt spid="_x0000_s22567"/>
                </a:ext>
                <a:ext uri="{FF2B5EF4-FFF2-40B4-BE49-F238E27FC236}">
                  <a16:creationId xmlns:a16="http://schemas.microsoft.com/office/drawing/2014/main" id="{00000000-0008-0000-03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310</xdr:row>
          <xdr:rowOff>9525</xdr:rowOff>
        </xdr:from>
        <xdr:to>
          <xdr:col>16</xdr:col>
          <xdr:colOff>142875</xdr:colOff>
          <xdr:row>311</xdr:row>
          <xdr:rowOff>47625</xdr:rowOff>
        </xdr:to>
        <xdr:sp macro="" textlink="">
          <xdr:nvSpPr>
            <xdr:cNvPr id="22568" name="Check Box 1064" hidden="1">
              <a:extLst>
                <a:ext uri="{63B3BB69-23CF-44E3-9099-C40C66FF867C}">
                  <a14:compatExt spid="_x0000_s22568"/>
                </a:ext>
                <a:ext uri="{FF2B5EF4-FFF2-40B4-BE49-F238E27FC236}">
                  <a16:creationId xmlns:a16="http://schemas.microsoft.com/office/drawing/2014/main" id="{00000000-0008-0000-03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310</xdr:row>
          <xdr:rowOff>9525</xdr:rowOff>
        </xdr:from>
        <xdr:to>
          <xdr:col>18</xdr:col>
          <xdr:colOff>161925</xdr:colOff>
          <xdr:row>311</xdr:row>
          <xdr:rowOff>38100</xdr:rowOff>
        </xdr:to>
        <xdr:sp macro="" textlink="">
          <xdr:nvSpPr>
            <xdr:cNvPr id="22569" name="Check Box 1065" hidden="1">
              <a:extLst>
                <a:ext uri="{63B3BB69-23CF-44E3-9099-C40C66FF867C}">
                  <a14:compatExt spid="_x0000_s22569"/>
                </a:ext>
                <a:ext uri="{FF2B5EF4-FFF2-40B4-BE49-F238E27FC236}">
                  <a16:creationId xmlns:a16="http://schemas.microsoft.com/office/drawing/2014/main" id="{00000000-0008-0000-03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310</xdr:row>
          <xdr:rowOff>9525</xdr:rowOff>
        </xdr:from>
        <xdr:to>
          <xdr:col>21</xdr:col>
          <xdr:colOff>285750</xdr:colOff>
          <xdr:row>311</xdr:row>
          <xdr:rowOff>38100</xdr:rowOff>
        </xdr:to>
        <xdr:sp macro="" textlink="">
          <xdr:nvSpPr>
            <xdr:cNvPr id="22570" name="Check Box 1066" hidden="1">
              <a:extLst>
                <a:ext uri="{63B3BB69-23CF-44E3-9099-C40C66FF867C}">
                  <a14:compatExt spid="_x0000_s22570"/>
                </a:ext>
                <a:ext uri="{FF2B5EF4-FFF2-40B4-BE49-F238E27FC236}">
                  <a16:creationId xmlns:a16="http://schemas.microsoft.com/office/drawing/2014/main" id="{00000000-0008-0000-03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310</xdr:row>
          <xdr:rowOff>9525</xdr:rowOff>
        </xdr:from>
        <xdr:to>
          <xdr:col>12</xdr:col>
          <xdr:colOff>304800</xdr:colOff>
          <xdr:row>311</xdr:row>
          <xdr:rowOff>38100</xdr:rowOff>
        </xdr:to>
        <xdr:sp macro="" textlink="">
          <xdr:nvSpPr>
            <xdr:cNvPr id="22571" name="Check Box 1067" hidden="1">
              <a:extLst>
                <a:ext uri="{63B3BB69-23CF-44E3-9099-C40C66FF867C}">
                  <a14:compatExt spid="_x0000_s22571"/>
                </a:ext>
                <a:ext uri="{FF2B5EF4-FFF2-40B4-BE49-F238E27FC236}">
                  <a16:creationId xmlns:a16="http://schemas.microsoft.com/office/drawing/2014/main" id="{00000000-0008-0000-03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310</xdr:row>
          <xdr:rowOff>9525</xdr:rowOff>
        </xdr:from>
        <xdr:to>
          <xdr:col>16</xdr:col>
          <xdr:colOff>142875</xdr:colOff>
          <xdr:row>311</xdr:row>
          <xdr:rowOff>47625</xdr:rowOff>
        </xdr:to>
        <xdr:sp macro="" textlink="">
          <xdr:nvSpPr>
            <xdr:cNvPr id="22572" name="Check Box 1068" hidden="1">
              <a:extLst>
                <a:ext uri="{63B3BB69-23CF-44E3-9099-C40C66FF867C}">
                  <a14:compatExt spid="_x0000_s22572"/>
                </a:ext>
                <a:ext uri="{FF2B5EF4-FFF2-40B4-BE49-F238E27FC236}">
                  <a16:creationId xmlns:a16="http://schemas.microsoft.com/office/drawing/2014/main" id="{00000000-0008-0000-03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310</xdr:row>
          <xdr:rowOff>9525</xdr:rowOff>
        </xdr:from>
        <xdr:to>
          <xdr:col>18</xdr:col>
          <xdr:colOff>161925</xdr:colOff>
          <xdr:row>311</xdr:row>
          <xdr:rowOff>38100</xdr:rowOff>
        </xdr:to>
        <xdr:sp macro="" textlink="">
          <xdr:nvSpPr>
            <xdr:cNvPr id="22573" name="Check Box 1069" hidden="1">
              <a:extLst>
                <a:ext uri="{63B3BB69-23CF-44E3-9099-C40C66FF867C}">
                  <a14:compatExt spid="_x0000_s22573"/>
                </a:ext>
                <a:ext uri="{FF2B5EF4-FFF2-40B4-BE49-F238E27FC236}">
                  <a16:creationId xmlns:a16="http://schemas.microsoft.com/office/drawing/2014/main" id="{00000000-0008-0000-03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310</xdr:row>
          <xdr:rowOff>9525</xdr:rowOff>
        </xdr:from>
        <xdr:to>
          <xdr:col>21</xdr:col>
          <xdr:colOff>285750</xdr:colOff>
          <xdr:row>311</xdr:row>
          <xdr:rowOff>38100</xdr:rowOff>
        </xdr:to>
        <xdr:sp macro="" textlink="">
          <xdr:nvSpPr>
            <xdr:cNvPr id="22574" name="Check Box 1070" hidden="1">
              <a:extLst>
                <a:ext uri="{63B3BB69-23CF-44E3-9099-C40C66FF867C}">
                  <a14:compatExt spid="_x0000_s22574"/>
                </a:ext>
                <a:ext uri="{FF2B5EF4-FFF2-40B4-BE49-F238E27FC236}">
                  <a16:creationId xmlns:a16="http://schemas.microsoft.com/office/drawing/2014/main" id="{00000000-0008-0000-0300-00002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310</xdr:row>
          <xdr:rowOff>9525</xdr:rowOff>
        </xdr:from>
        <xdr:to>
          <xdr:col>12</xdr:col>
          <xdr:colOff>304800</xdr:colOff>
          <xdr:row>311</xdr:row>
          <xdr:rowOff>38100</xdr:rowOff>
        </xdr:to>
        <xdr:sp macro="" textlink="">
          <xdr:nvSpPr>
            <xdr:cNvPr id="22575" name="Check Box 1071" hidden="1">
              <a:extLst>
                <a:ext uri="{63B3BB69-23CF-44E3-9099-C40C66FF867C}">
                  <a14:compatExt spid="_x0000_s22575"/>
                </a:ext>
                <a:ext uri="{FF2B5EF4-FFF2-40B4-BE49-F238E27FC236}">
                  <a16:creationId xmlns:a16="http://schemas.microsoft.com/office/drawing/2014/main" id="{00000000-0008-0000-0300-00002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310</xdr:row>
          <xdr:rowOff>9525</xdr:rowOff>
        </xdr:from>
        <xdr:to>
          <xdr:col>16</xdr:col>
          <xdr:colOff>142875</xdr:colOff>
          <xdr:row>311</xdr:row>
          <xdr:rowOff>47625</xdr:rowOff>
        </xdr:to>
        <xdr:sp macro="" textlink="">
          <xdr:nvSpPr>
            <xdr:cNvPr id="22576" name="Check Box 1072" hidden="1">
              <a:extLst>
                <a:ext uri="{63B3BB69-23CF-44E3-9099-C40C66FF867C}">
                  <a14:compatExt spid="_x0000_s22576"/>
                </a:ext>
                <a:ext uri="{FF2B5EF4-FFF2-40B4-BE49-F238E27FC236}">
                  <a16:creationId xmlns:a16="http://schemas.microsoft.com/office/drawing/2014/main" id="{00000000-0008-0000-03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310</xdr:row>
          <xdr:rowOff>9525</xdr:rowOff>
        </xdr:from>
        <xdr:to>
          <xdr:col>18</xdr:col>
          <xdr:colOff>161925</xdr:colOff>
          <xdr:row>311</xdr:row>
          <xdr:rowOff>38100</xdr:rowOff>
        </xdr:to>
        <xdr:sp macro="" textlink="">
          <xdr:nvSpPr>
            <xdr:cNvPr id="22577" name="Check Box 1073" hidden="1">
              <a:extLst>
                <a:ext uri="{63B3BB69-23CF-44E3-9099-C40C66FF867C}">
                  <a14:compatExt spid="_x0000_s22577"/>
                </a:ext>
                <a:ext uri="{FF2B5EF4-FFF2-40B4-BE49-F238E27FC236}">
                  <a16:creationId xmlns:a16="http://schemas.microsoft.com/office/drawing/2014/main" id="{00000000-0008-0000-0300-00003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310</xdr:row>
          <xdr:rowOff>9525</xdr:rowOff>
        </xdr:from>
        <xdr:to>
          <xdr:col>21</xdr:col>
          <xdr:colOff>285750</xdr:colOff>
          <xdr:row>311</xdr:row>
          <xdr:rowOff>38100</xdr:rowOff>
        </xdr:to>
        <xdr:sp macro="" textlink="">
          <xdr:nvSpPr>
            <xdr:cNvPr id="22578" name="Check Box 1074" hidden="1">
              <a:extLst>
                <a:ext uri="{63B3BB69-23CF-44E3-9099-C40C66FF867C}">
                  <a14:compatExt spid="_x0000_s22578"/>
                </a:ext>
                <a:ext uri="{FF2B5EF4-FFF2-40B4-BE49-F238E27FC236}">
                  <a16:creationId xmlns:a16="http://schemas.microsoft.com/office/drawing/2014/main" id="{00000000-0008-0000-03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310</xdr:row>
          <xdr:rowOff>9525</xdr:rowOff>
        </xdr:from>
        <xdr:to>
          <xdr:col>12</xdr:col>
          <xdr:colOff>304800</xdr:colOff>
          <xdr:row>311</xdr:row>
          <xdr:rowOff>38100</xdr:rowOff>
        </xdr:to>
        <xdr:sp macro="" textlink="">
          <xdr:nvSpPr>
            <xdr:cNvPr id="22579" name="Check Box 1075" hidden="1">
              <a:extLst>
                <a:ext uri="{63B3BB69-23CF-44E3-9099-C40C66FF867C}">
                  <a14:compatExt spid="_x0000_s22579"/>
                </a:ext>
                <a:ext uri="{FF2B5EF4-FFF2-40B4-BE49-F238E27FC236}">
                  <a16:creationId xmlns:a16="http://schemas.microsoft.com/office/drawing/2014/main" id="{00000000-0008-0000-0300-00003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310</xdr:row>
          <xdr:rowOff>9525</xdr:rowOff>
        </xdr:from>
        <xdr:to>
          <xdr:col>16</xdr:col>
          <xdr:colOff>142875</xdr:colOff>
          <xdr:row>311</xdr:row>
          <xdr:rowOff>47625</xdr:rowOff>
        </xdr:to>
        <xdr:sp macro="" textlink="">
          <xdr:nvSpPr>
            <xdr:cNvPr id="22580" name="Check Box 1076" hidden="1">
              <a:extLst>
                <a:ext uri="{63B3BB69-23CF-44E3-9099-C40C66FF867C}">
                  <a14:compatExt spid="_x0000_s22580"/>
                </a:ext>
                <a:ext uri="{FF2B5EF4-FFF2-40B4-BE49-F238E27FC236}">
                  <a16:creationId xmlns:a16="http://schemas.microsoft.com/office/drawing/2014/main" id="{00000000-0008-0000-0300-00003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310</xdr:row>
          <xdr:rowOff>9525</xdr:rowOff>
        </xdr:from>
        <xdr:to>
          <xdr:col>18</xdr:col>
          <xdr:colOff>161925</xdr:colOff>
          <xdr:row>311</xdr:row>
          <xdr:rowOff>38100</xdr:rowOff>
        </xdr:to>
        <xdr:sp macro="" textlink="">
          <xdr:nvSpPr>
            <xdr:cNvPr id="22581" name="Check Box 1077" hidden="1">
              <a:extLst>
                <a:ext uri="{63B3BB69-23CF-44E3-9099-C40C66FF867C}">
                  <a14:compatExt spid="_x0000_s22581"/>
                </a:ext>
                <a:ext uri="{FF2B5EF4-FFF2-40B4-BE49-F238E27FC236}">
                  <a16:creationId xmlns:a16="http://schemas.microsoft.com/office/drawing/2014/main" id="{00000000-0008-0000-0300-00003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310</xdr:row>
          <xdr:rowOff>9525</xdr:rowOff>
        </xdr:from>
        <xdr:to>
          <xdr:col>21</xdr:col>
          <xdr:colOff>285750</xdr:colOff>
          <xdr:row>311</xdr:row>
          <xdr:rowOff>38100</xdr:rowOff>
        </xdr:to>
        <xdr:sp macro="" textlink="">
          <xdr:nvSpPr>
            <xdr:cNvPr id="22582" name="Check Box 1078" hidden="1">
              <a:extLst>
                <a:ext uri="{63B3BB69-23CF-44E3-9099-C40C66FF867C}">
                  <a14:compatExt spid="_x0000_s22582"/>
                </a:ext>
                <a:ext uri="{FF2B5EF4-FFF2-40B4-BE49-F238E27FC236}">
                  <a16:creationId xmlns:a16="http://schemas.microsoft.com/office/drawing/2014/main" id="{00000000-0008-0000-0300-00003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310</xdr:row>
          <xdr:rowOff>9525</xdr:rowOff>
        </xdr:from>
        <xdr:to>
          <xdr:col>12</xdr:col>
          <xdr:colOff>304800</xdr:colOff>
          <xdr:row>311</xdr:row>
          <xdr:rowOff>38100</xdr:rowOff>
        </xdr:to>
        <xdr:sp macro="" textlink="">
          <xdr:nvSpPr>
            <xdr:cNvPr id="22583" name="Check Box 1079" hidden="1">
              <a:extLst>
                <a:ext uri="{63B3BB69-23CF-44E3-9099-C40C66FF867C}">
                  <a14:compatExt spid="_x0000_s22583"/>
                </a:ext>
                <a:ext uri="{FF2B5EF4-FFF2-40B4-BE49-F238E27FC236}">
                  <a16:creationId xmlns:a16="http://schemas.microsoft.com/office/drawing/2014/main" id="{00000000-0008-0000-0300-00003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310</xdr:row>
          <xdr:rowOff>9525</xdr:rowOff>
        </xdr:from>
        <xdr:to>
          <xdr:col>16</xdr:col>
          <xdr:colOff>142875</xdr:colOff>
          <xdr:row>311</xdr:row>
          <xdr:rowOff>47625</xdr:rowOff>
        </xdr:to>
        <xdr:sp macro="" textlink="">
          <xdr:nvSpPr>
            <xdr:cNvPr id="22584" name="Check Box 1080" hidden="1">
              <a:extLst>
                <a:ext uri="{63B3BB69-23CF-44E3-9099-C40C66FF867C}">
                  <a14:compatExt spid="_x0000_s22584"/>
                </a:ext>
                <a:ext uri="{FF2B5EF4-FFF2-40B4-BE49-F238E27FC236}">
                  <a16:creationId xmlns:a16="http://schemas.microsoft.com/office/drawing/2014/main" id="{00000000-0008-0000-0300-00003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310</xdr:row>
          <xdr:rowOff>9525</xdr:rowOff>
        </xdr:from>
        <xdr:to>
          <xdr:col>18</xdr:col>
          <xdr:colOff>161925</xdr:colOff>
          <xdr:row>311</xdr:row>
          <xdr:rowOff>38100</xdr:rowOff>
        </xdr:to>
        <xdr:sp macro="" textlink="">
          <xdr:nvSpPr>
            <xdr:cNvPr id="22585" name="Check Box 1081" hidden="1">
              <a:extLst>
                <a:ext uri="{63B3BB69-23CF-44E3-9099-C40C66FF867C}">
                  <a14:compatExt spid="_x0000_s22585"/>
                </a:ext>
                <a:ext uri="{FF2B5EF4-FFF2-40B4-BE49-F238E27FC236}">
                  <a16:creationId xmlns:a16="http://schemas.microsoft.com/office/drawing/2014/main" id="{00000000-0008-0000-0300-00003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310</xdr:row>
          <xdr:rowOff>9525</xdr:rowOff>
        </xdr:from>
        <xdr:to>
          <xdr:col>21</xdr:col>
          <xdr:colOff>285750</xdr:colOff>
          <xdr:row>311</xdr:row>
          <xdr:rowOff>38100</xdr:rowOff>
        </xdr:to>
        <xdr:sp macro="" textlink="">
          <xdr:nvSpPr>
            <xdr:cNvPr id="22586" name="Check Box 1082" hidden="1">
              <a:extLst>
                <a:ext uri="{63B3BB69-23CF-44E3-9099-C40C66FF867C}">
                  <a14:compatExt spid="_x0000_s22586"/>
                </a:ext>
                <a:ext uri="{FF2B5EF4-FFF2-40B4-BE49-F238E27FC236}">
                  <a16:creationId xmlns:a16="http://schemas.microsoft.com/office/drawing/2014/main" id="{00000000-0008-0000-0300-00003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310</xdr:row>
          <xdr:rowOff>9525</xdr:rowOff>
        </xdr:from>
        <xdr:to>
          <xdr:col>12</xdr:col>
          <xdr:colOff>304800</xdr:colOff>
          <xdr:row>311</xdr:row>
          <xdr:rowOff>38100</xdr:rowOff>
        </xdr:to>
        <xdr:sp macro="" textlink="">
          <xdr:nvSpPr>
            <xdr:cNvPr id="22587" name="Check Box 1083" hidden="1">
              <a:extLst>
                <a:ext uri="{63B3BB69-23CF-44E3-9099-C40C66FF867C}">
                  <a14:compatExt spid="_x0000_s22587"/>
                </a:ext>
                <a:ext uri="{FF2B5EF4-FFF2-40B4-BE49-F238E27FC236}">
                  <a16:creationId xmlns:a16="http://schemas.microsoft.com/office/drawing/2014/main" id="{00000000-0008-0000-0300-00003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310</xdr:row>
          <xdr:rowOff>9525</xdr:rowOff>
        </xdr:from>
        <xdr:to>
          <xdr:col>16</xdr:col>
          <xdr:colOff>142875</xdr:colOff>
          <xdr:row>311</xdr:row>
          <xdr:rowOff>47625</xdr:rowOff>
        </xdr:to>
        <xdr:sp macro="" textlink="">
          <xdr:nvSpPr>
            <xdr:cNvPr id="22588" name="Check Box 1084" hidden="1">
              <a:extLst>
                <a:ext uri="{63B3BB69-23CF-44E3-9099-C40C66FF867C}">
                  <a14:compatExt spid="_x0000_s22588"/>
                </a:ext>
                <a:ext uri="{FF2B5EF4-FFF2-40B4-BE49-F238E27FC236}">
                  <a16:creationId xmlns:a16="http://schemas.microsoft.com/office/drawing/2014/main" id="{00000000-0008-0000-0300-00003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310</xdr:row>
          <xdr:rowOff>9525</xdr:rowOff>
        </xdr:from>
        <xdr:to>
          <xdr:col>18</xdr:col>
          <xdr:colOff>161925</xdr:colOff>
          <xdr:row>311</xdr:row>
          <xdr:rowOff>38100</xdr:rowOff>
        </xdr:to>
        <xdr:sp macro="" textlink="">
          <xdr:nvSpPr>
            <xdr:cNvPr id="22589" name="Check Box 1085" hidden="1">
              <a:extLst>
                <a:ext uri="{63B3BB69-23CF-44E3-9099-C40C66FF867C}">
                  <a14:compatExt spid="_x0000_s22589"/>
                </a:ext>
                <a:ext uri="{FF2B5EF4-FFF2-40B4-BE49-F238E27FC236}">
                  <a16:creationId xmlns:a16="http://schemas.microsoft.com/office/drawing/2014/main" id="{00000000-0008-0000-0300-00003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310</xdr:row>
          <xdr:rowOff>9525</xdr:rowOff>
        </xdr:from>
        <xdr:to>
          <xdr:col>21</xdr:col>
          <xdr:colOff>285750</xdr:colOff>
          <xdr:row>311</xdr:row>
          <xdr:rowOff>38100</xdr:rowOff>
        </xdr:to>
        <xdr:sp macro="" textlink="">
          <xdr:nvSpPr>
            <xdr:cNvPr id="22590" name="Check Box 1086" hidden="1">
              <a:extLst>
                <a:ext uri="{63B3BB69-23CF-44E3-9099-C40C66FF867C}">
                  <a14:compatExt spid="_x0000_s22590"/>
                </a:ext>
                <a:ext uri="{FF2B5EF4-FFF2-40B4-BE49-F238E27FC236}">
                  <a16:creationId xmlns:a16="http://schemas.microsoft.com/office/drawing/2014/main" id="{00000000-0008-0000-0300-00003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310</xdr:row>
          <xdr:rowOff>9525</xdr:rowOff>
        </xdr:from>
        <xdr:to>
          <xdr:col>12</xdr:col>
          <xdr:colOff>304800</xdr:colOff>
          <xdr:row>311</xdr:row>
          <xdr:rowOff>38100</xdr:rowOff>
        </xdr:to>
        <xdr:sp macro="" textlink="">
          <xdr:nvSpPr>
            <xdr:cNvPr id="22591" name="Check Box 1087" hidden="1">
              <a:extLst>
                <a:ext uri="{63B3BB69-23CF-44E3-9099-C40C66FF867C}">
                  <a14:compatExt spid="_x0000_s22591"/>
                </a:ext>
                <a:ext uri="{FF2B5EF4-FFF2-40B4-BE49-F238E27FC236}">
                  <a16:creationId xmlns:a16="http://schemas.microsoft.com/office/drawing/2014/main" id="{00000000-0008-0000-0300-00003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310</xdr:row>
          <xdr:rowOff>9525</xdr:rowOff>
        </xdr:from>
        <xdr:to>
          <xdr:col>16</xdr:col>
          <xdr:colOff>142875</xdr:colOff>
          <xdr:row>311</xdr:row>
          <xdr:rowOff>47625</xdr:rowOff>
        </xdr:to>
        <xdr:sp macro="" textlink="">
          <xdr:nvSpPr>
            <xdr:cNvPr id="22592" name="Check Box 1088" hidden="1">
              <a:extLst>
                <a:ext uri="{63B3BB69-23CF-44E3-9099-C40C66FF867C}">
                  <a14:compatExt spid="_x0000_s22592"/>
                </a:ext>
                <a:ext uri="{FF2B5EF4-FFF2-40B4-BE49-F238E27FC236}">
                  <a16:creationId xmlns:a16="http://schemas.microsoft.com/office/drawing/2014/main" id="{00000000-0008-0000-0300-00004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310</xdr:row>
          <xdr:rowOff>9525</xdr:rowOff>
        </xdr:from>
        <xdr:to>
          <xdr:col>18</xdr:col>
          <xdr:colOff>161925</xdr:colOff>
          <xdr:row>311</xdr:row>
          <xdr:rowOff>38100</xdr:rowOff>
        </xdr:to>
        <xdr:sp macro="" textlink="">
          <xdr:nvSpPr>
            <xdr:cNvPr id="22593" name="Check Box 1089" hidden="1">
              <a:extLst>
                <a:ext uri="{63B3BB69-23CF-44E3-9099-C40C66FF867C}">
                  <a14:compatExt spid="_x0000_s22593"/>
                </a:ext>
                <a:ext uri="{FF2B5EF4-FFF2-40B4-BE49-F238E27FC236}">
                  <a16:creationId xmlns:a16="http://schemas.microsoft.com/office/drawing/2014/main" id="{00000000-0008-0000-0300-00004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310</xdr:row>
          <xdr:rowOff>9525</xdr:rowOff>
        </xdr:from>
        <xdr:to>
          <xdr:col>21</xdr:col>
          <xdr:colOff>285750</xdr:colOff>
          <xdr:row>311</xdr:row>
          <xdr:rowOff>38100</xdr:rowOff>
        </xdr:to>
        <xdr:sp macro="" textlink="">
          <xdr:nvSpPr>
            <xdr:cNvPr id="22594" name="Check Box 1090" hidden="1">
              <a:extLst>
                <a:ext uri="{63B3BB69-23CF-44E3-9099-C40C66FF867C}">
                  <a14:compatExt spid="_x0000_s22594"/>
                </a:ext>
                <a:ext uri="{FF2B5EF4-FFF2-40B4-BE49-F238E27FC236}">
                  <a16:creationId xmlns:a16="http://schemas.microsoft.com/office/drawing/2014/main" id="{00000000-0008-0000-0300-00004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310</xdr:row>
          <xdr:rowOff>9525</xdr:rowOff>
        </xdr:from>
        <xdr:to>
          <xdr:col>12</xdr:col>
          <xdr:colOff>304800</xdr:colOff>
          <xdr:row>311</xdr:row>
          <xdr:rowOff>38100</xdr:rowOff>
        </xdr:to>
        <xdr:sp macro="" textlink="">
          <xdr:nvSpPr>
            <xdr:cNvPr id="22595" name="Check Box 1091" hidden="1">
              <a:extLst>
                <a:ext uri="{63B3BB69-23CF-44E3-9099-C40C66FF867C}">
                  <a14:compatExt spid="_x0000_s22595"/>
                </a:ext>
                <a:ext uri="{FF2B5EF4-FFF2-40B4-BE49-F238E27FC236}">
                  <a16:creationId xmlns:a16="http://schemas.microsoft.com/office/drawing/2014/main" id="{00000000-0008-0000-0300-00004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310</xdr:row>
          <xdr:rowOff>9525</xdr:rowOff>
        </xdr:from>
        <xdr:to>
          <xdr:col>16</xdr:col>
          <xdr:colOff>142875</xdr:colOff>
          <xdr:row>311</xdr:row>
          <xdr:rowOff>47625</xdr:rowOff>
        </xdr:to>
        <xdr:sp macro="" textlink="">
          <xdr:nvSpPr>
            <xdr:cNvPr id="22596" name="Check Box 1092" hidden="1">
              <a:extLst>
                <a:ext uri="{63B3BB69-23CF-44E3-9099-C40C66FF867C}">
                  <a14:compatExt spid="_x0000_s22596"/>
                </a:ext>
                <a:ext uri="{FF2B5EF4-FFF2-40B4-BE49-F238E27FC236}">
                  <a16:creationId xmlns:a16="http://schemas.microsoft.com/office/drawing/2014/main" id="{00000000-0008-0000-0300-00004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310</xdr:row>
          <xdr:rowOff>9525</xdr:rowOff>
        </xdr:from>
        <xdr:to>
          <xdr:col>18</xdr:col>
          <xdr:colOff>161925</xdr:colOff>
          <xdr:row>311</xdr:row>
          <xdr:rowOff>38100</xdr:rowOff>
        </xdr:to>
        <xdr:sp macro="" textlink="">
          <xdr:nvSpPr>
            <xdr:cNvPr id="22597" name="Check Box 1093" hidden="1">
              <a:extLst>
                <a:ext uri="{63B3BB69-23CF-44E3-9099-C40C66FF867C}">
                  <a14:compatExt spid="_x0000_s22597"/>
                </a:ext>
                <a:ext uri="{FF2B5EF4-FFF2-40B4-BE49-F238E27FC236}">
                  <a16:creationId xmlns:a16="http://schemas.microsoft.com/office/drawing/2014/main" id="{00000000-0008-0000-0300-00004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310</xdr:row>
          <xdr:rowOff>9525</xdr:rowOff>
        </xdr:from>
        <xdr:to>
          <xdr:col>21</xdr:col>
          <xdr:colOff>285750</xdr:colOff>
          <xdr:row>311</xdr:row>
          <xdr:rowOff>38100</xdr:rowOff>
        </xdr:to>
        <xdr:sp macro="" textlink="">
          <xdr:nvSpPr>
            <xdr:cNvPr id="22598" name="Check Box 1094" hidden="1">
              <a:extLst>
                <a:ext uri="{63B3BB69-23CF-44E3-9099-C40C66FF867C}">
                  <a14:compatExt spid="_x0000_s22598"/>
                </a:ext>
                <a:ext uri="{FF2B5EF4-FFF2-40B4-BE49-F238E27FC236}">
                  <a16:creationId xmlns:a16="http://schemas.microsoft.com/office/drawing/2014/main" id="{00000000-0008-0000-0300-00004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310</xdr:row>
          <xdr:rowOff>9525</xdr:rowOff>
        </xdr:from>
        <xdr:to>
          <xdr:col>12</xdr:col>
          <xdr:colOff>304800</xdr:colOff>
          <xdr:row>311</xdr:row>
          <xdr:rowOff>38100</xdr:rowOff>
        </xdr:to>
        <xdr:sp macro="" textlink="">
          <xdr:nvSpPr>
            <xdr:cNvPr id="22599" name="Check Box 1095" hidden="1">
              <a:extLst>
                <a:ext uri="{63B3BB69-23CF-44E3-9099-C40C66FF867C}">
                  <a14:compatExt spid="_x0000_s22599"/>
                </a:ext>
                <a:ext uri="{FF2B5EF4-FFF2-40B4-BE49-F238E27FC236}">
                  <a16:creationId xmlns:a16="http://schemas.microsoft.com/office/drawing/2014/main" id="{00000000-0008-0000-0300-00004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310</xdr:row>
          <xdr:rowOff>9525</xdr:rowOff>
        </xdr:from>
        <xdr:to>
          <xdr:col>16</xdr:col>
          <xdr:colOff>142875</xdr:colOff>
          <xdr:row>311</xdr:row>
          <xdr:rowOff>47625</xdr:rowOff>
        </xdr:to>
        <xdr:sp macro="" textlink="">
          <xdr:nvSpPr>
            <xdr:cNvPr id="22600" name="Check Box 1096" hidden="1">
              <a:extLst>
                <a:ext uri="{63B3BB69-23CF-44E3-9099-C40C66FF867C}">
                  <a14:compatExt spid="_x0000_s22600"/>
                </a:ext>
                <a:ext uri="{FF2B5EF4-FFF2-40B4-BE49-F238E27FC236}">
                  <a16:creationId xmlns:a16="http://schemas.microsoft.com/office/drawing/2014/main" id="{00000000-0008-0000-0300-00004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310</xdr:row>
          <xdr:rowOff>9525</xdr:rowOff>
        </xdr:from>
        <xdr:to>
          <xdr:col>18</xdr:col>
          <xdr:colOff>161925</xdr:colOff>
          <xdr:row>311</xdr:row>
          <xdr:rowOff>38100</xdr:rowOff>
        </xdr:to>
        <xdr:sp macro="" textlink="">
          <xdr:nvSpPr>
            <xdr:cNvPr id="22601" name="Check Box 1097" hidden="1">
              <a:extLst>
                <a:ext uri="{63B3BB69-23CF-44E3-9099-C40C66FF867C}">
                  <a14:compatExt spid="_x0000_s22601"/>
                </a:ext>
                <a:ext uri="{FF2B5EF4-FFF2-40B4-BE49-F238E27FC236}">
                  <a16:creationId xmlns:a16="http://schemas.microsoft.com/office/drawing/2014/main" id="{00000000-0008-0000-0300-00004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310</xdr:row>
          <xdr:rowOff>9525</xdr:rowOff>
        </xdr:from>
        <xdr:to>
          <xdr:col>21</xdr:col>
          <xdr:colOff>285750</xdr:colOff>
          <xdr:row>311</xdr:row>
          <xdr:rowOff>38100</xdr:rowOff>
        </xdr:to>
        <xdr:sp macro="" textlink="">
          <xdr:nvSpPr>
            <xdr:cNvPr id="22602" name="Check Box 1098" hidden="1">
              <a:extLst>
                <a:ext uri="{63B3BB69-23CF-44E3-9099-C40C66FF867C}">
                  <a14:compatExt spid="_x0000_s22602"/>
                </a:ext>
                <a:ext uri="{FF2B5EF4-FFF2-40B4-BE49-F238E27FC236}">
                  <a16:creationId xmlns:a16="http://schemas.microsoft.com/office/drawing/2014/main" id="{00000000-0008-0000-0300-00004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310</xdr:row>
          <xdr:rowOff>9525</xdr:rowOff>
        </xdr:from>
        <xdr:to>
          <xdr:col>12</xdr:col>
          <xdr:colOff>304800</xdr:colOff>
          <xdr:row>311</xdr:row>
          <xdr:rowOff>38100</xdr:rowOff>
        </xdr:to>
        <xdr:sp macro="" textlink="">
          <xdr:nvSpPr>
            <xdr:cNvPr id="22603" name="Check Box 1099" hidden="1">
              <a:extLst>
                <a:ext uri="{63B3BB69-23CF-44E3-9099-C40C66FF867C}">
                  <a14:compatExt spid="_x0000_s22603"/>
                </a:ext>
                <a:ext uri="{FF2B5EF4-FFF2-40B4-BE49-F238E27FC236}">
                  <a16:creationId xmlns:a16="http://schemas.microsoft.com/office/drawing/2014/main" id="{00000000-0008-0000-0300-00004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310</xdr:row>
          <xdr:rowOff>9525</xdr:rowOff>
        </xdr:from>
        <xdr:to>
          <xdr:col>16</xdr:col>
          <xdr:colOff>142875</xdr:colOff>
          <xdr:row>311</xdr:row>
          <xdr:rowOff>47625</xdr:rowOff>
        </xdr:to>
        <xdr:sp macro="" textlink="">
          <xdr:nvSpPr>
            <xdr:cNvPr id="22604" name="Check Box 1100" hidden="1">
              <a:extLst>
                <a:ext uri="{63B3BB69-23CF-44E3-9099-C40C66FF867C}">
                  <a14:compatExt spid="_x0000_s22604"/>
                </a:ext>
                <a:ext uri="{FF2B5EF4-FFF2-40B4-BE49-F238E27FC236}">
                  <a16:creationId xmlns:a16="http://schemas.microsoft.com/office/drawing/2014/main" id="{00000000-0008-0000-0300-00004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310</xdr:row>
          <xdr:rowOff>9525</xdr:rowOff>
        </xdr:from>
        <xdr:to>
          <xdr:col>18</xdr:col>
          <xdr:colOff>161925</xdr:colOff>
          <xdr:row>311</xdr:row>
          <xdr:rowOff>38100</xdr:rowOff>
        </xdr:to>
        <xdr:sp macro="" textlink="">
          <xdr:nvSpPr>
            <xdr:cNvPr id="22605" name="Check Box 1101" hidden="1">
              <a:extLst>
                <a:ext uri="{63B3BB69-23CF-44E3-9099-C40C66FF867C}">
                  <a14:compatExt spid="_x0000_s22605"/>
                </a:ext>
                <a:ext uri="{FF2B5EF4-FFF2-40B4-BE49-F238E27FC236}">
                  <a16:creationId xmlns:a16="http://schemas.microsoft.com/office/drawing/2014/main" id="{00000000-0008-0000-0300-00004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310</xdr:row>
          <xdr:rowOff>9525</xdr:rowOff>
        </xdr:from>
        <xdr:to>
          <xdr:col>21</xdr:col>
          <xdr:colOff>285750</xdr:colOff>
          <xdr:row>311</xdr:row>
          <xdr:rowOff>38100</xdr:rowOff>
        </xdr:to>
        <xdr:sp macro="" textlink="">
          <xdr:nvSpPr>
            <xdr:cNvPr id="22606" name="Check Box 1102" hidden="1">
              <a:extLst>
                <a:ext uri="{63B3BB69-23CF-44E3-9099-C40C66FF867C}">
                  <a14:compatExt spid="_x0000_s22606"/>
                </a:ext>
                <a:ext uri="{FF2B5EF4-FFF2-40B4-BE49-F238E27FC236}">
                  <a16:creationId xmlns:a16="http://schemas.microsoft.com/office/drawing/2014/main" id="{00000000-0008-0000-0300-00004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310</xdr:row>
          <xdr:rowOff>9525</xdr:rowOff>
        </xdr:from>
        <xdr:to>
          <xdr:col>12</xdr:col>
          <xdr:colOff>304800</xdr:colOff>
          <xdr:row>311</xdr:row>
          <xdr:rowOff>38100</xdr:rowOff>
        </xdr:to>
        <xdr:sp macro="" textlink="">
          <xdr:nvSpPr>
            <xdr:cNvPr id="22607" name="Check Box 1103" hidden="1">
              <a:extLst>
                <a:ext uri="{63B3BB69-23CF-44E3-9099-C40C66FF867C}">
                  <a14:compatExt spid="_x0000_s22607"/>
                </a:ext>
                <a:ext uri="{FF2B5EF4-FFF2-40B4-BE49-F238E27FC236}">
                  <a16:creationId xmlns:a16="http://schemas.microsoft.com/office/drawing/2014/main" id="{00000000-0008-0000-0300-00004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310</xdr:row>
          <xdr:rowOff>9525</xdr:rowOff>
        </xdr:from>
        <xdr:to>
          <xdr:col>16</xdr:col>
          <xdr:colOff>142875</xdr:colOff>
          <xdr:row>311</xdr:row>
          <xdr:rowOff>47625</xdr:rowOff>
        </xdr:to>
        <xdr:sp macro="" textlink="">
          <xdr:nvSpPr>
            <xdr:cNvPr id="22608" name="Check Box 1104" hidden="1">
              <a:extLst>
                <a:ext uri="{63B3BB69-23CF-44E3-9099-C40C66FF867C}">
                  <a14:compatExt spid="_x0000_s22608"/>
                </a:ext>
                <a:ext uri="{FF2B5EF4-FFF2-40B4-BE49-F238E27FC236}">
                  <a16:creationId xmlns:a16="http://schemas.microsoft.com/office/drawing/2014/main" id="{00000000-0008-0000-0300-00005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310</xdr:row>
          <xdr:rowOff>9525</xdr:rowOff>
        </xdr:from>
        <xdr:to>
          <xdr:col>18</xdr:col>
          <xdr:colOff>161925</xdr:colOff>
          <xdr:row>311</xdr:row>
          <xdr:rowOff>38100</xdr:rowOff>
        </xdr:to>
        <xdr:sp macro="" textlink="">
          <xdr:nvSpPr>
            <xdr:cNvPr id="22609" name="Check Box 1105" hidden="1">
              <a:extLst>
                <a:ext uri="{63B3BB69-23CF-44E3-9099-C40C66FF867C}">
                  <a14:compatExt spid="_x0000_s22609"/>
                </a:ext>
                <a:ext uri="{FF2B5EF4-FFF2-40B4-BE49-F238E27FC236}">
                  <a16:creationId xmlns:a16="http://schemas.microsoft.com/office/drawing/2014/main" id="{00000000-0008-0000-0300-00005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310</xdr:row>
          <xdr:rowOff>9525</xdr:rowOff>
        </xdr:from>
        <xdr:to>
          <xdr:col>21</xdr:col>
          <xdr:colOff>285750</xdr:colOff>
          <xdr:row>311</xdr:row>
          <xdr:rowOff>38100</xdr:rowOff>
        </xdr:to>
        <xdr:sp macro="" textlink="">
          <xdr:nvSpPr>
            <xdr:cNvPr id="22610" name="Check Box 1106" hidden="1">
              <a:extLst>
                <a:ext uri="{63B3BB69-23CF-44E3-9099-C40C66FF867C}">
                  <a14:compatExt spid="_x0000_s22610"/>
                </a:ext>
                <a:ext uri="{FF2B5EF4-FFF2-40B4-BE49-F238E27FC236}">
                  <a16:creationId xmlns:a16="http://schemas.microsoft.com/office/drawing/2014/main" id="{00000000-0008-0000-0300-00005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310</xdr:row>
          <xdr:rowOff>9525</xdr:rowOff>
        </xdr:from>
        <xdr:to>
          <xdr:col>12</xdr:col>
          <xdr:colOff>304800</xdr:colOff>
          <xdr:row>311</xdr:row>
          <xdr:rowOff>38100</xdr:rowOff>
        </xdr:to>
        <xdr:sp macro="" textlink="">
          <xdr:nvSpPr>
            <xdr:cNvPr id="22611" name="Check Box 1107" hidden="1">
              <a:extLst>
                <a:ext uri="{63B3BB69-23CF-44E3-9099-C40C66FF867C}">
                  <a14:compatExt spid="_x0000_s22611"/>
                </a:ext>
                <a:ext uri="{FF2B5EF4-FFF2-40B4-BE49-F238E27FC236}">
                  <a16:creationId xmlns:a16="http://schemas.microsoft.com/office/drawing/2014/main" id="{00000000-0008-0000-0300-00005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310</xdr:row>
          <xdr:rowOff>9525</xdr:rowOff>
        </xdr:from>
        <xdr:to>
          <xdr:col>16</xdr:col>
          <xdr:colOff>142875</xdr:colOff>
          <xdr:row>311</xdr:row>
          <xdr:rowOff>47625</xdr:rowOff>
        </xdr:to>
        <xdr:sp macro="" textlink="">
          <xdr:nvSpPr>
            <xdr:cNvPr id="22612" name="Check Box 1108" hidden="1">
              <a:extLst>
                <a:ext uri="{63B3BB69-23CF-44E3-9099-C40C66FF867C}">
                  <a14:compatExt spid="_x0000_s22612"/>
                </a:ext>
                <a:ext uri="{FF2B5EF4-FFF2-40B4-BE49-F238E27FC236}">
                  <a16:creationId xmlns:a16="http://schemas.microsoft.com/office/drawing/2014/main" id="{00000000-0008-0000-0300-00005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310</xdr:row>
          <xdr:rowOff>9525</xdr:rowOff>
        </xdr:from>
        <xdr:to>
          <xdr:col>18</xdr:col>
          <xdr:colOff>161925</xdr:colOff>
          <xdr:row>311</xdr:row>
          <xdr:rowOff>38100</xdr:rowOff>
        </xdr:to>
        <xdr:sp macro="" textlink="">
          <xdr:nvSpPr>
            <xdr:cNvPr id="22613" name="Check Box 1109" hidden="1">
              <a:extLst>
                <a:ext uri="{63B3BB69-23CF-44E3-9099-C40C66FF867C}">
                  <a14:compatExt spid="_x0000_s22613"/>
                </a:ext>
                <a:ext uri="{FF2B5EF4-FFF2-40B4-BE49-F238E27FC236}">
                  <a16:creationId xmlns:a16="http://schemas.microsoft.com/office/drawing/2014/main" id="{00000000-0008-0000-0300-00005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310</xdr:row>
          <xdr:rowOff>9525</xdr:rowOff>
        </xdr:from>
        <xdr:to>
          <xdr:col>21</xdr:col>
          <xdr:colOff>285750</xdr:colOff>
          <xdr:row>311</xdr:row>
          <xdr:rowOff>38100</xdr:rowOff>
        </xdr:to>
        <xdr:sp macro="" textlink="">
          <xdr:nvSpPr>
            <xdr:cNvPr id="22614" name="Check Box 1110" hidden="1">
              <a:extLst>
                <a:ext uri="{63B3BB69-23CF-44E3-9099-C40C66FF867C}">
                  <a14:compatExt spid="_x0000_s22614"/>
                </a:ext>
                <a:ext uri="{FF2B5EF4-FFF2-40B4-BE49-F238E27FC236}">
                  <a16:creationId xmlns:a16="http://schemas.microsoft.com/office/drawing/2014/main" id="{00000000-0008-0000-0300-00005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310</xdr:row>
          <xdr:rowOff>9525</xdr:rowOff>
        </xdr:from>
        <xdr:to>
          <xdr:col>12</xdr:col>
          <xdr:colOff>304800</xdr:colOff>
          <xdr:row>311</xdr:row>
          <xdr:rowOff>38100</xdr:rowOff>
        </xdr:to>
        <xdr:sp macro="" textlink="">
          <xdr:nvSpPr>
            <xdr:cNvPr id="22615" name="Check Box 1111" hidden="1">
              <a:extLst>
                <a:ext uri="{63B3BB69-23CF-44E3-9099-C40C66FF867C}">
                  <a14:compatExt spid="_x0000_s22615"/>
                </a:ext>
                <a:ext uri="{FF2B5EF4-FFF2-40B4-BE49-F238E27FC236}">
                  <a16:creationId xmlns:a16="http://schemas.microsoft.com/office/drawing/2014/main" id="{00000000-0008-0000-0300-00005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310</xdr:row>
          <xdr:rowOff>9525</xdr:rowOff>
        </xdr:from>
        <xdr:to>
          <xdr:col>16</xdr:col>
          <xdr:colOff>142875</xdr:colOff>
          <xdr:row>311</xdr:row>
          <xdr:rowOff>47625</xdr:rowOff>
        </xdr:to>
        <xdr:sp macro="" textlink="">
          <xdr:nvSpPr>
            <xdr:cNvPr id="22616" name="Check Box 1112" hidden="1">
              <a:extLst>
                <a:ext uri="{63B3BB69-23CF-44E3-9099-C40C66FF867C}">
                  <a14:compatExt spid="_x0000_s22616"/>
                </a:ext>
                <a:ext uri="{FF2B5EF4-FFF2-40B4-BE49-F238E27FC236}">
                  <a16:creationId xmlns:a16="http://schemas.microsoft.com/office/drawing/2014/main" id="{00000000-0008-0000-0300-00005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310</xdr:row>
          <xdr:rowOff>9525</xdr:rowOff>
        </xdr:from>
        <xdr:to>
          <xdr:col>18</xdr:col>
          <xdr:colOff>161925</xdr:colOff>
          <xdr:row>311</xdr:row>
          <xdr:rowOff>38100</xdr:rowOff>
        </xdr:to>
        <xdr:sp macro="" textlink="">
          <xdr:nvSpPr>
            <xdr:cNvPr id="22617" name="Check Box 1113" hidden="1">
              <a:extLst>
                <a:ext uri="{63B3BB69-23CF-44E3-9099-C40C66FF867C}">
                  <a14:compatExt spid="_x0000_s22617"/>
                </a:ext>
                <a:ext uri="{FF2B5EF4-FFF2-40B4-BE49-F238E27FC236}">
                  <a16:creationId xmlns:a16="http://schemas.microsoft.com/office/drawing/2014/main" id="{00000000-0008-0000-0300-00005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310</xdr:row>
          <xdr:rowOff>9525</xdr:rowOff>
        </xdr:from>
        <xdr:to>
          <xdr:col>21</xdr:col>
          <xdr:colOff>285750</xdr:colOff>
          <xdr:row>311</xdr:row>
          <xdr:rowOff>38100</xdr:rowOff>
        </xdr:to>
        <xdr:sp macro="" textlink="">
          <xdr:nvSpPr>
            <xdr:cNvPr id="22618" name="Check Box 1114" hidden="1">
              <a:extLst>
                <a:ext uri="{63B3BB69-23CF-44E3-9099-C40C66FF867C}">
                  <a14:compatExt spid="_x0000_s22618"/>
                </a:ext>
                <a:ext uri="{FF2B5EF4-FFF2-40B4-BE49-F238E27FC236}">
                  <a16:creationId xmlns:a16="http://schemas.microsoft.com/office/drawing/2014/main" id="{00000000-0008-0000-0300-00005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310</xdr:row>
          <xdr:rowOff>9525</xdr:rowOff>
        </xdr:from>
        <xdr:to>
          <xdr:col>12</xdr:col>
          <xdr:colOff>304800</xdr:colOff>
          <xdr:row>311</xdr:row>
          <xdr:rowOff>38100</xdr:rowOff>
        </xdr:to>
        <xdr:sp macro="" textlink="">
          <xdr:nvSpPr>
            <xdr:cNvPr id="22619" name="Check Box 1115" hidden="1">
              <a:extLst>
                <a:ext uri="{63B3BB69-23CF-44E3-9099-C40C66FF867C}">
                  <a14:compatExt spid="_x0000_s22619"/>
                </a:ext>
                <a:ext uri="{FF2B5EF4-FFF2-40B4-BE49-F238E27FC236}">
                  <a16:creationId xmlns:a16="http://schemas.microsoft.com/office/drawing/2014/main" id="{00000000-0008-0000-0300-00005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310</xdr:row>
          <xdr:rowOff>9525</xdr:rowOff>
        </xdr:from>
        <xdr:to>
          <xdr:col>16</xdr:col>
          <xdr:colOff>142875</xdr:colOff>
          <xdr:row>311</xdr:row>
          <xdr:rowOff>47625</xdr:rowOff>
        </xdr:to>
        <xdr:sp macro="" textlink="">
          <xdr:nvSpPr>
            <xdr:cNvPr id="22620" name="Check Box 1116" hidden="1">
              <a:extLst>
                <a:ext uri="{63B3BB69-23CF-44E3-9099-C40C66FF867C}">
                  <a14:compatExt spid="_x0000_s22620"/>
                </a:ext>
                <a:ext uri="{FF2B5EF4-FFF2-40B4-BE49-F238E27FC236}">
                  <a16:creationId xmlns:a16="http://schemas.microsoft.com/office/drawing/2014/main" id="{00000000-0008-0000-0300-00005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310</xdr:row>
          <xdr:rowOff>9525</xdr:rowOff>
        </xdr:from>
        <xdr:to>
          <xdr:col>18</xdr:col>
          <xdr:colOff>161925</xdr:colOff>
          <xdr:row>311</xdr:row>
          <xdr:rowOff>38100</xdr:rowOff>
        </xdr:to>
        <xdr:sp macro="" textlink="">
          <xdr:nvSpPr>
            <xdr:cNvPr id="22621" name="Check Box 1117" hidden="1">
              <a:extLst>
                <a:ext uri="{63B3BB69-23CF-44E3-9099-C40C66FF867C}">
                  <a14:compatExt spid="_x0000_s22621"/>
                </a:ext>
                <a:ext uri="{FF2B5EF4-FFF2-40B4-BE49-F238E27FC236}">
                  <a16:creationId xmlns:a16="http://schemas.microsoft.com/office/drawing/2014/main" id="{00000000-0008-0000-0300-00005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310</xdr:row>
          <xdr:rowOff>9525</xdr:rowOff>
        </xdr:from>
        <xdr:to>
          <xdr:col>21</xdr:col>
          <xdr:colOff>285750</xdr:colOff>
          <xdr:row>311</xdr:row>
          <xdr:rowOff>38100</xdr:rowOff>
        </xdr:to>
        <xdr:sp macro="" textlink="">
          <xdr:nvSpPr>
            <xdr:cNvPr id="22622" name="Check Box 1118" hidden="1">
              <a:extLst>
                <a:ext uri="{63B3BB69-23CF-44E3-9099-C40C66FF867C}">
                  <a14:compatExt spid="_x0000_s22622"/>
                </a:ext>
                <a:ext uri="{FF2B5EF4-FFF2-40B4-BE49-F238E27FC236}">
                  <a16:creationId xmlns:a16="http://schemas.microsoft.com/office/drawing/2014/main" id="{00000000-0008-0000-0300-00005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310</xdr:row>
          <xdr:rowOff>9525</xdr:rowOff>
        </xdr:from>
        <xdr:to>
          <xdr:col>12</xdr:col>
          <xdr:colOff>304800</xdr:colOff>
          <xdr:row>311</xdr:row>
          <xdr:rowOff>38100</xdr:rowOff>
        </xdr:to>
        <xdr:sp macro="" textlink="">
          <xdr:nvSpPr>
            <xdr:cNvPr id="22623" name="Check Box 1119" hidden="1">
              <a:extLst>
                <a:ext uri="{63B3BB69-23CF-44E3-9099-C40C66FF867C}">
                  <a14:compatExt spid="_x0000_s22623"/>
                </a:ext>
                <a:ext uri="{FF2B5EF4-FFF2-40B4-BE49-F238E27FC236}">
                  <a16:creationId xmlns:a16="http://schemas.microsoft.com/office/drawing/2014/main" id="{00000000-0008-0000-0300-00005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310</xdr:row>
          <xdr:rowOff>9525</xdr:rowOff>
        </xdr:from>
        <xdr:to>
          <xdr:col>16</xdr:col>
          <xdr:colOff>142875</xdr:colOff>
          <xdr:row>311</xdr:row>
          <xdr:rowOff>47625</xdr:rowOff>
        </xdr:to>
        <xdr:sp macro="" textlink="">
          <xdr:nvSpPr>
            <xdr:cNvPr id="22624" name="Check Box 1120" hidden="1">
              <a:extLst>
                <a:ext uri="{63B3BB69-23CF-44E3-9099-C40C66FF867C}">
                  <a14:compatExt spid="_x0000_s22624"/>
                </a:ext>
                <a:ext uri="{FF2B5EF4-FFF2-40B4-BE49-F238E27FC236}">
                  <a16:creationId xmlns:a16="http://schemas.microsoft.com/office/drawing/2014/main" id="{00000000-0008-0000-0300-00006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310</xdr:row>
          <xdr:rowOff>9525</xdr:rowOff>
        </xdr:from>
        <xdr:to>
          <xdr:col>18</xdr:col>
          <xdr:colOff>161925</xdr:colOff>
          <xdr:row>311</xdr:row>
          <xdr:rowOff>38100</xdr:rowOff>
        </xdr:to>
        <xdr:sp macro="" textlink="">
          <xdr:nvSpPr>
            <xdr:cNvPr id="22625" name="Check Box 1121" hidden="1">
              <a:extLst>
                <a:ext uri="{63B3BB69-23CF-44E3-9099-C40C66FF867C}">
                  <a14:compatExt spid="_x0000_s22625"/>
                </a:ext>
                <a:ext uri="{FF2B5EF4-FFF2-40B4-BE49-F238E27FC236}">
                  <a16:creationId xmlns:a16="http://schemas.microsoft.com/office/drawing/2014/main" id="{00000000-0008-0000-0300-00006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310</xdr:row>
          <xdr:rowOff>9525</xdr:rowOff>
        </xdr:from>
        <xdr:to>
          <xdr:col>21</xdr:col>
          <xdr:colOff>285750</xdr:colOff>
          <xdr:row>311</xdr:row>
          <xdr:rowOff>38100</xdr:rowOff>
        </xdr:to>
        <xdr:sp macro="" textlink="">
          <xdr:nvSpPr>
            <xdr:cNvPr id="22626" name="Check Box 1122" hidden="1">
              <a:extLst>
                <a:ext uri="{63B3BB69-23CF-44E3-9099-C40C66FF867C}">
                  <a14:compatExt spid="_x0000_s22626"/>
                </a:ext>
                <a:ext uri="{FF2B5EF4-FFF2-40B4-BE49-F238E27FC236}">
                  <a16:creationId xmlns:a16="http://schemas.microsoft.com/office/drawing/2014/main" id="{00000000-0008-0000-0300-00006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310</xdr:row>
          <xdr:rowOff>9525</xdr:rowOff>
        </xdr:from>
        <xdr:to>
          <xdr:col>12</xdr:col>
          <xdr:colOff>304800</xdr:colOff>
          <xdr:row>311</xdr:row>
          <xdr:rowOff>38100</xdr:rowOff>
        </xdr:to>
        <xdr:sp macro="" textlink="">
          <xdr:nvSpPr>
            <xdr:cNvPr id="22627" name="Check Box 1123" hidden="1">
              <a:extLst>
                <a:ext uri="{63B3BB69-23CF-44E3-9099-C40C66FF867C}">
                  <a14:compatExt spid="_x0000_s22627"/>
                </a:ext>
                <a:ext uri="{FF2B5EF4-FFF2-40B4-BE49-F238E27FC236}">
                  <a16:creationId xmlns:a16="http://schemas.microsoft.com/office/drawing/2014/main" id="{00000000-0008-0000-0300-00006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310</xdr:row>
          <xdr:rowOff>9525</xdr:rowOff>
        </xdr:from>
        <xdr:to>
          <xdr:col>16</xdr:col>
          <xdr:colOff>142875</xdr:colOff>
          <xdr:row>311</xdr:row>
          <xdr:rowOff>47625</xdr:rowOff>
        </xdr:to>
        <xdr:sp macro="" textlink="">
          <xdr:nvSpPr>
            <xdr:cNvPr id="22628" name="Check Box 1124" hidden="1">
              <a:extLst>
                <a:ext uri="{63B3BB69-23CF-44E3-9099-C40C66FF867C}">
                  <a14:compatExt spid="_x0000_s22628"/>
                </a:ext>
                <a:ext uri="{FF2B5EF4-FFF2-40B4-BE49-F238E27FC236}">
                  <a16:creationId xmlns:a16="http://schemas.microsoft.com/office/drawing/2014/main" id="{00000000-0008-0000-0300-00006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310</xdr:row>
          <xdr:rowOff>9525</xdr:rowOff>
        </xdr:from>
        <xdr:to>
          <xdr:col>18</xdr:col>
          <xdr:colOff>161925</xdr:colOff>
          <xdr:row>311</xdr:row>
          <xdr:rowOff>38100</xdr:rowOff>
        </xdr:to>
        <xdr:sp macro="" textlink="">
          <xdr:nvSpPr>
            <xdr:cNvPr id="22629" name="Check Box 1125" hidden="1">
              <a:extLst>
                <a:ext uri="{63B3BB69-23CF-44E3-9099-C40C66FF867C}">
                  <a14:compatExt spid="_x0000_s22629"/>
                </a:ext>
                <a:ext uri="{FF2B5EF4-FFF2-40B4-BE49-F238E27FC236}">
                  <a16:creationId xmlns:a16="http://schemas.microsoft.com/office/drawing/2014/main" id="{00000000-0008-0000-0300-00006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310</xdr:row>
          <xdr:rowOff>9525</xdr:rowOff>
        </xdr:from>
        <xdr:to>
          <xdr:col>21</xdr:col>
          <xdr:colOff>285750</xdr:colOff>
          <xdr:row>311</xdr:row>
          <xdr:rowOff>38100</xdr:rowOff>
        </xdr:to>
        <xdr:sp macro="" textlink="">
          <xdr:nvSpPr>
            <xdr:cNvPr id="22630" name="Check Box 1126" hidden="1">
              <a:extLst>
                <a:ext uri="{63B3BB69-23CF-44E3-9099-C40C66FF867C}">
                  <a14:compatExt spid="_x0000_s22630"/>
                </a:ext>
                <a:ext uri="{FF2B5EF4-FFF2-40B4-BE49-F238E27FC236}">
                  <a16:creationId xmlns:a16="http://schemas.microsoft.com/office/drawing/2014/main" id="{00000000-0008-0000-0300-00006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332</xdr:row>
          <xdr:rowOff>9525</xdr:rowOff>
        </xdr:from>
        <xdr:to>
          <xdr:col>12</xdr:col>
          <xdr:colOff>304800</xdr:colOff>
          <xdr:row>333</xdr:row>
          <xdr:rowOff>38100</xdr:rowOff>
        </xdr:to>
        <xdr:sp macro="" textlink="">
          <xdr:nvSpPr>
            <xdr:cNvPr id="22638" name="Check Box 1134" hidden="1">
              <a:extLst>
                <a:ext uri="{63B3BB69-23CF-44E3-9099-C40C66FF867C}">
                  <a14:compatExt spid="_x0000_s22638"/>
                </a:ext>
                <a:ext uri="{FF2B5EF4-FFF2-40B4-BE49-F238E27FC236}">
                  <a16:creationId xmlns:a16="http://schemas.microsoft.com/office/drawing/2014/main" id="{00000000-0008-0000-0300-00006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332</xdr:row>
          <xdr:rowOff>9525</xdr:rowOff>
        </xdr:from>
        <xdr:to>
          <xdr:col>16</xdr:col>
          <xdr:colOff>142875</xdr:colOff>
          <xdr:row>333</xdr:row>
          <xdr:rowOff>47625</xdr:rowOff>
        </xdr:to>
        <xdr:sp macro="" textlink="">
          <xdr:nvSpPr>
            <xdr:cNvPr id="22639" name="Check Box 1135" hidden="1">
              <a:extLst>
                <a:ext uri="{63B3BB69-23CF-44E3-9099-C40C66FF867C}">
                  <a14:compatExt spid="_x0000_s22639"/>
                </a:ext>
                <a:ext uri="{FF2B5EF4-FFF2-40B4-BE49-F238E27FC236}">
                  <a16:creationId xmlns:a16="http://schemas.microsoft.com/office/drawing/2014/main" id="{00000000-0008-0000-0300-00006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332</xdr:row>
          <xdr:rowOff>9525</xdr:rowOff>
        </xdr:from>
        <xdr:to>
          <xdr:col>18</xdr:col>
          <xdr:colOff>161925</xdr:colOff>
          <xdr:row>333</xdr:row>
          <xdr:rowOff>38100</xdr:rowOff>
        </xdr:to>
        <xdr:sp macro="" textlink="">
          <xdr:nvSpPr>
            <xdr:cNvPr id="22640" name="Check Box 1136" hidden="1">
              <a:extLst>
                <a:ext uri="{63B3BB69-23CF-44E3-9099-C40C66FF867C}">
                  <a14:compatExt spid="_x0000_s22640"/>
                </a:ext>
                <a:ext uri="{FF2B5EF4-FFF2-40B4-BE49-F238E27FC236}">
                  <a16:creationId xmlns:a16="http://schemas.microsoft.com/office/drawing/2014/main" id="{00000000-0008-0000-0300-00007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332</xdr:row>
          <xdr:rowOff>9525</xdr:rowOff>
        </xdr:from>
        <xdr:to>
          <xdr:col>21</xdr:col>
          <xdr:colOff>285750</xdr:colOff>
          <xdr:row>333</xdr:row>
          <xdr:rowOff>38100</xdr:rowOff>
        </xdr:to>
        <xdr:sp macro="" textlink="">
          <xdr:nvSpPr>
            <xdr:cNvPr id="22641" name="Check Box 1137" hidden="1">
              <a:extLst>
                <a:ext uri="{63B3BB69-23CF-44E3-9099-C40C66FF867C}">
                  <a14:compatExt spid="_x0000_s22641"/>
                </a:ext>
                <a:ext uri="{FF2B5EF4-FFF2-40B4-BE49-F238E27FC236}">
                  <a16:creationId xmlns:a16="http://schemas.microsoft.com/office/drawing/2014/main" id="{00000000-0008-0000-0300-00007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332</xdr:row>
          <xdr:rowOff>9525</xdr:rowOff>
        </xdr:from>
        <xdr:to>
          <xdr:col>12</xdr:col>
          <xdr:colOff>304800</xdr:colOff>
          <xdr:row>333</xdr:row>
          <xdr:rowOff>38100</xdr:rowOff>
        </xdr:to>
        <xdr:sp macro="" textlink="">
          <xdr:nvSpPr>
            <xdr:cNvPr id="22642" name="Check Box 1138" hidden="1">
              <a:extLst>
                <a:ext uri="{63B3BB69-23CF-44E3-9099-C40C66FF867C}">
                  <a14:compatExt spid="_x0000_s22642"/>
                </a:ext>
                <a:ext uri="{FF2B5EF4-FFF2-40B4-BE49-F238E27FC236}">
                  <a16:creationId xmlns:a16="http://schemas.microsoft.com/office/drawing/2014/main" id="{00000000-0008-0000-0300-00007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332</xdr:row>
          <xdr:rowOff>9525</xdr:rowOff>
        </xdr:from>
        <xdr:to>
          <xdr:col>16</xdr:col>
          <xdr:colOff>142875</xdr:colOff>
          <xdr:row>333</xdr:row>
          <xdr:rowOff>47625</xdr:rowOff>
        </xdr:to>
        <xdr:sp macro="" textlink="">
          <xdr:nvSpPr>
            <xdr:cNvPr id="22643" name="Check Box 1139" hidden="1">
              <a:extLst>
                <a:ext uri="{63B3BB69-23CF-44E3-9099-C40C66FF867C}">
                  <a14:compatExt spid="_x0000_s22643"/>
                </a:ext>
                <a:ext uri="{FF2B5EF4-FFF2-40B4-BE49-F238E27FC236}">
                  <a16:creationId xmlns:a16="http://schemas.microsoft.com/office/drawing/2014/main" id="{00000000-0008-0000-0300-00007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332</xdr:row>
          <xdr:rowOff>9525</xdr:rowOff>
        </xdr:from>
        <xdr:to>
          <xdr:col>18</xdr:col>
          <xdr:colOff>161925</xdr:colOff>
          <xdr:row>333</xdr:row>
          <xdr:rowOff>38100</xdr:rowOff>
        </xdr:to>
        <xdr:sp macro="" textlink="">
          <xdr:nvSpPr>
            <xdr:cNvPr id="22644" name="Check Box 1140" hidden="1">
              <a:extLst>
                <a:ext uri="{63B3BB69-23CF-44E3-9099-C40C66FF867C}">
                  <a14:compatExt spid="_x0000_s22644"/>
                </a:ext>
                <a:ext uri="{FF2B5EF4-FFF2-40B4-BE49-F238E27FC236}">
                  <a16:creationId xmlns:a16="http://schemas.microsoft.com/office/drawing/2014/main" id="{00000000-0008-0000-0300-00007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332</xdr:row>
          <xdr:rowOff>9525</xdr:rowOff>
        </xdr:from>
        <xdr:to>
          <xdr:col>21</xdr:col>
          <xdr:colOff>285750</xdr:colOff>
          <xdr:row>333</xdr:row>
          <xdr:rowOff>38100</xdr:rowOff>
        </xdr:to>
        <xdr:sp macro="" textlink="">
          <xdr:nvSpPr>
            <xdr:cNvPr id="22645" name="Check Box 1141" hidden="1">
              <a:extLst>
                <a:ext uri="{63B3BB69-23CF-44E3-9099-C40C66FF867C}">
                  <a14:compatExt spid="_x0000_s22645"/>
                </a:ext>
                <a:ext uri="{FF2B5EF4-FFF2-40B4-BE49-F238E27FC236}">
                  <a16:creationId xmlns:a16="http://schemas.microsoft.com/office/drawing/2014/main" id="{00000000-0008-0000-0300-00007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332</xdr:row>
          <xdr:rowOff>9525</xdr:rowOff>
        </xdr:from>
        <xdr:to>
          <xdr:col>12</xdr:col>
          <xdr:colOff>304800</xdr:colOff>
          <xdr:row>333</xdr:row>
          <xdr:rowOff>38100</xdr:rowOff>
        </xdr:to>
        <xdr:sp macro="" textlink="">
          <xdr:nvSpPr>
            <xdr:cNvPr id="22646" name="Check Box 1142" hidden="1">
              <a:extLst>
                <a:ext uri="{63B3BB69-23CF-44E3-9099-C40C66FF867C}">
                  <a14:compatExt spid="_x0000_s22646"/>
                </a:ext>
                <a:ext uri="{FF2B5EF4-FFF2-40B4-BE49-F238E27FC236}">
                  <a16:creationId xmlns:a16="http://schemas.microsoft.com/office/drawing/2014/main" id="{00000000-0008-0000-0300-00007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332</xdr:row>
          <xdr:rowOff>9525</xdr:rowOff>
        </xdr:from>
        <xdr:to>
          <xdr:col>16</xdr:col>
          <xdr:colOff>142875</xdr:colOff>
          <xdr:row>333</xdr:row>
          <xdr:rowOff>47625</xdr:rowOff>
        </xdr:to>
        <xdr:sp macro="" textlink="">
          <xdr:nvSpPr>
            <xdr:cNvPr id="22647" name="Check Box 1143" hidden="1">
              <a:extLst>
                <a:ext uri="{63B3BB69-23CF-44E3-9099-C40C66FF867C}">
                  <a14:compatExt spid="_x0000_s22647"/>
                </a:ext>
                <a:ext uri="{FF2B5EF4-FFF2-40B4-BE49-F238E27FC236}">
                  <a16:creationId xmlns:a16="http://schemas.microsoft.com/office/drawing/2014/main" id="{00000000-0008-0000-0300-00007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332</xdr:row>
          <xdr:rowOff>9525</xdr:rowOff>
        </xdr:from>
        <xdr:to>
          <xdr:col>18</xdr:col>
          <xdr:colOff>161925</xdr:colOff>
          <xdr:row>333</xdr:row>
          <xdr:rowOff>38100</xdr:rowOff>
        </xdr:to>
        <xdr:sp macro="" textlink="">
          <xdr:nvSpPr>
            <xdr:cNvPr id="22648" name="Check Box 1144" hidden="1">
              <a:extLst>
                <a:ext uri="{63B3BB69-23CF-44E3-9099-C40C66FF867C}">
                  <a14:compatExt spid="_x0000_s22648"/>
                </a:ext>
                <a:ext uri="{FF2B5EF4-FFF2-40B4-BE49-F238E27FC236}">
                  <a16:creationId xmlns:a16="http://schemas.microsoft.com/office/drawing/2014/main" id="{00000000-0008-0000-0300-00007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332</xdr:row>
          <xdr:rowOff>9525</xdr:rowOff>
        </xdr:from>
        <xdr:to>
          <xdr:col>21</xdr:col>
          <xdr:colOff>285750</xdr:colOff>
          <xdr:row>333</xdr:row>
          <xdr:rowOff>38100</xdr:rowOff>
        </xdr:to>
        <xdr:sp macro="" textlink="">
          <xdr:nvSpPr>
            <xdr:cNvPr id="22649" name="Check Box 1145" hidden="1">
              <a:extLst>
                <a:ext uri="{63B3BB69-23CF-44E3-9099-C40C66FF867C}">
                  <a14:compatExt spid="_x0000_s22649"/>
                </a:ext>
                <a:ext uri="{FF2B5EF4-FFF2-40B4-BE49-F238E27FC236}">
                  <a16:creationId xmlns:a16="http://schemas.microsoft.com/office/drawing/2014/main" id="{00000000-0008-0000-0300-00007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332</xdr:row>
          <xdr:rowOff>9525</xdr:rowOff>
        </xdr:from>
        <xdr:to>
          <xdr:col>12</xdr:col>
          <xdr:colOff>304800</xdr:colOff>
          <xdr:row>333</xdr:row>
          <xdr:rowOff>38100</xdr:rowOff>
        </xdr:to>
        <xdr:sp macro="" textlink="">
          <xdr:nvSpPr>
            <xdr:cNvPr id="22650" name="Check Box 1146" hidden="1">
              <a:extLst>
                <a:ext uri="{63B3BB69-23CF-44E3-9099-C40C66FF867C}">
                  <a14:compatExt spid="_x0000_s22650"/>
                </a:ext>
                <a:ext uri="{FF2B5EF4-FFF2-40B4-BE49-F238E27FC236}">
                  <a16:creationId xmlns:a16="http://schemas.microsoft.com/office/drawing/2014/main" id="{00000000-0008-0000-0300-00007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332</xdr:row>
          <xdr:rowOff>9525</xdr:rowOff>
        </xdr:from>
        <xdr:to>
          <xdr:col>16</xdr:col>
          <xdr:colOff>142875</xdr:colOff>
          <xdr:row>333</xdr:row>
          <xdr:rowOff>47625</xdr:rowOff>
        </xdr:to>
        <xdr:sp macro="" textlink="">
          <xdr:nvSpPr>
            <xdr:cNvPr id="22651" name="Check Box 1147" hidden="1">
              <a:extLst>
                <a:ext uri="{63B3BB69-23CF-44E3-9099-C40C66FF867C}">
                  <a14:compatExt spid="_x0000_s22651"/>
                </a:ext>
                <a:ext uri="{FF2B5EF4-FFF2-40B4-BE49-F238E27FC236}">
                  <a16:creationId xmlns:a16="http://schemas.microsoft.com/office/drawing/2014/main" id="{00000000-0008-0000-0300-00007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332</xdr:row>
          <xdr:rowOff>9525</xdr:rowOff>
        </xdr:from>
        <xdr:to>
          <xdr:col>18</xdr:col>
          <xdr:colOff>161925</xdr:colOff>
          <xdr:row>333</xdr:row>
          <xdr:rowOff>38100</xdr:rowOff>
        </xdr:to>
        <xdr:sp macro="" textlink="">
          <xdr:nvSpPr>
            <xdr:cNvPr id="22652" name="Check Box 1148" hidden="1">
              <a:extLst>
                <a:ext uri="{63B3BB69-23CF-44E3-9099-C40C66FF867C}">
                  <a14:compatExt spid="_x0000_s22652"/>
                </a:ext>
                <a:ext uri="{FF2B5EF4-FFF2-40B4-BE49-F238E27FC236}">
                  <a16:creationId xmlns:a16="http://schemas.microsoft.com/office/drawing/2014/main" id="{00000000-0008-0000-0300-00007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332</xdr:row>
          <xdr:rowOff>9525</xdr:rowOff>
        </xdr:from>
        <xdr:to>
          <xdr:col>21</xdr:col>
          <xdr:colOff>285750</xdr:colOff>
          <xdr:row>333</xdr:row>
          <xdr:rowOff>38100</xdr:rowOff>
        </xdr:to>
        <xdr:sp macro="" textlink="">
          <xdr:nvSpPr>
            <xdr:cNvPr id="22653" name="Check Box 1149" hidden="1">
              <a:extLst>
                <a:ext uri="{63B3BB69-23CF-44E3-9099-C40C66FF867C}">
                  <a14:compatExt spid="_x0000_s22653"/>
                </a:ext>
                <a:ext uri="{FF2B5EF4-FFF2-40B4-BE49-F238E27FC236}">
                  <a16:creationId xmlns:a16="http://schemas.microsoft.com/office/drawing/2014/main" id="{00000000-0008-0000-0300-00007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332</xdr:row>
          <xdr:rowOff>9525</xdr:rowOff>
        </xdr:from>
        <xdr:to>
          <xdr:col>12</xdr:col>
          <xdr:colOff>304800</xdr:colOff>
          <xdr:row>333</xdr:row>
          <xdr:rowOff>38100</xdr:rowOff>
        </xdr:to>
        <xdr:sp macro="" textlink="">
          <xdr:nvSpPr>
            <xdr:cNvPr id="22654" name="Check Box 1150" hidden="1">
              <a:extLst>
                <a:ext uri="{63B3BB69-23CF-44E3-9099-C40C66FF867C}">
                  <a14:compatExt spid="_x0000_s22654"/>
                </a:ext>
                <a:ext uri="{FF2B5EF4-FFF2-40B4-BE49-F238E27FC236}">
                  <a16:creationId xmlns:a16="http://schemas.microsoft.com/office/drawing/2014/main" id="{00000000-0008-0000-0300-00007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332</xdr:row>
          <xdr:rowOff>9525</xdr:rowOff>
        </xdr:from>
        <xdr:to>
          <xdr:col>16</xdr:col>
          <xdr:colOff>142875</xdr:colOff>
          <xdr:row>333</xdr:row>
          <xdr:rowOff>47625</xdr:rowOff>
        </xdr:to>
        <xdr:sp macro="" textlink="">
          <xdr:nvSpPr>
            <xdr:cNvPr id="22655" name="Check Box 1151" hidden="1">
              <a:extLst>
                <a:ext uri="{63B3BB69-23CF-44E3-9099-C40C66FF867C}">
                  <a14:compatExt spid="_x0000_s22655"/>
                </a:ext>
                <a:ext uri="{FF2B5EF4-FFF2-40B4-BE49-F238E27FC236}">
                  <a16:creationId xmlns:a16="http://schemas.microsoft.com/office/drawing/2014/main" id="{00000000-0008-0000-0300-00007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332</xdr:row>
          <xdr:rowOff>9525</xdr:rowOff>
        </xdr:from>
        <xdr:to>
          <xdr:col>18</xdr:col>
          <xdr:colOff>161925</xdr:colOff>
          <xdr:row>333</xdr:row>
          <xdr:rowOff>38100</xdr:rowOff>
        </xdr:to>
        <xdr:sp macro="" textlink="">
          <xdr:nvSpPr>
            <xdr:cNvPr id="22656" name="Check Box 1152" hidden="1">
              <a:extLst>
                <a:ext uri="{63B3BB69-23CF-44E3-9099-C40C66FF867C}">
                  <a14:compatExt spid="_x0000_s22656"/>
                </a:ext>
                <a:ext uri="{FF2B5EF4-FFF2-40B4-BE49-F238E27FC236}">
                  <a16:creationId xmlns:a16="http://schemas.microsoft.com/office/drawing/2014/main" id="{00000000-0008-0000-0300-00008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332</xdr:row>
          <xdr:rowOff>9525</xdr:rowOff>
        </xdr:from>
        <xdr:to>
          <xdr:col>21</xdr:col>
          <xdr:colOff>285750</xdr:colOff>
          <xdr:row>333</xdr:row>
          <xdr:rowOff>38100</xdr:rowOff>
        </xdr:to>
        <xdr:sp macro="" textlink="">
          <xdr:nvSpPr>
            <xdr:cNvPr id="22657" name="Check Box 1153" hidden="1">
              <a:extLst>
                <a:ext uri="{63B3BB69-23CF-44E3-9099-C40C66FF867C}">
                  <a14:compatExt spid="_x0000_s22657"/>
                </a:ext>
                <a:ext uri="{FF2B5EF4-FFF2-40B4-BE49-F238E27FC236}">
                  <a16:creationId xmlns:a16="http://schemas.microsoft.com/office/drawing/2014/main" id="{00000000-0008-0000-0300-00008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332</xdr:row>
          <xdr:rowOff>9525</xdr:rowOff>
        </xdr:from>
        <xdr:to>
          <xdr:col>12</xdr:col>
          <xdr:colOff>304800</xdr:colOff>
          <xdr:row>333</xdr:row>
          <xdr:rowOff>38100</xdr:rowOff>
        </xdr:to>
        <xdr:sp macro="" textlink="">
          <xdr:nvSpPr>
            <xdr:cNvPr id="22658" name="Check Box 1154" hidden="1">
              <a:extLst>
                <a:ext uri="{63B3BB69-23CF-44E3-9099-C40C66FF867C}">
                  <a14:compatExt spid="_x0000_s22658"/>
                </a:ext>
                <a:ext uri="{FF2B5EF4-FFF2-40B4-BE49-F238E27FC236}">
                  <a16:creationId xmlns:a16="http://schemas.microsoft.com/office/drawing/2014/main" id="{00000000-0008-0000-0300-00008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332</xdr:row>
          <xdr:rowOff>9525</xdr:rowOff>
        </xdr:from>
        <xdr:to>
          <xdr:col>16</xdr:col>
          <xdr:colOff>142875</xdr:colOff>
          <xdr:row>333</xdr:row>
          <xdr:rowOff>47625</xdr:rowOff>
        </xdr:to>
        <xdr:sp macro="" textlink="">
          <xdr:nvSpPr>
            <xdr:cNvPr id="22659" name="Check Box 1155" hidden="1">
              <a:extLst>
                <a:ext uri="{63B3BB69-23CF-44E3-9099-C40C66FF867C}">
                  <a14:compatExt spid="_x0000_s22659"/>
                </a:ext>
                <a:ext uri="{FF2B5EF4-FFF2-40B4-BE49-F238E27FC236}">
                  <a16:creationId xmlns:a16="http://schemas.microsoft.com/office/drawing/2014/main" id="{00000000-0008-0000-0300-00008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332</xdr:row>
          <xdr:rowOff>9525</xdr:rowOff>
        </xdr:from>
        <xdr:to>
          <xdr:col>18</xdr:col>
          <xdr:colOff>161925</xdr:colOff>
          <xdr:row>333</xdr:row>
          <xdr:rowOff>38100</xdr:rowOff>
        </xdr:to>
        <xdr:sp macro="" textlink="">
          <xdr:nvSpPr>
            <xdr:cNvPr id="22660" name="Check Box 1156" hidden="1">
              <a:extLst>
                <a:ext uri="{63B3BB69-23CF-44E3-9099-C40C66FF867C}">
                  <a14:compatExt spid="_x0000_s22660"/>
                </a:ext>
                <a:ext uri="{FF2B5EF4-FFF2-40B4-BE49-F238E27FC236}">
                  <a16:creationId xmlns:a16="http://schemas.microsoft.com/office/drawing/2014/main" id="{00000000-0008-0000-0300-00008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332</xdr:row>
          <xdr:rowOff>9525</xdr:rowOff>
        </xdr:from>
        <xdr:to>
          <xdr:col>21</xdr:col>
          <xdr:colOff>285750</xdr:colOff>
          <xdr:row>333</xdr:row>
          <xdr:rowOff>38100</xdr:rowOff>
        </xdr:to>
        <xdr:sp macro="" textlink="">
          <xdr:nvSpPr>
            <xdr:cNvPr id="22661" name="Check Box 1157" hidden="1">
              <a:extLst>
                <a:ext uri="{63B3BB69-23CF-44E3-9099-C40C66FF867C}">
                  <a14:compatExt spid="_x0000_s22661"/>
                </a:ext>
                <a:ext uri="{FF2B5EF4-FFF2-40B4-BE49-F238E27FC236}">
                  <a16:creationId xmlns:a16="http://schemas.microsoft.com/office/drawing/2014/main" id="{00000000-0008-0000-0300-00008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332</xdr:row>
          <xdr:rowOff>9525</xdr:rowOff>
        </xdr:from>
        <xdr:to>
          <xdr:col>12</xdr:col>
          <xdr:colOff>304800</xdr:colOff>
          <xdr:row>333</xdr:row>
          <xdr:rowOff>38100</xdr:rowOff>
        </xdr:to>
        <xdr:sp macro="" textlink="">
          <xdr:nvSpPr>
            <xdr:cNvPr id="22662" name="Check Box 1158" hidden="1">
              <a:extLst>
                <a:ext uri="{63B3BB69-23CF-44E3-9099-C40C66FF867C}">
                  <a14:compatExt spid="_x0000_s22662"/>
                </a:ext>
                <a:ext uri="{FF2B5EF4-FFF2-40B4-BE49-F238E27FC236}">
                  <a16:creationId xmlns:a16="http://schemas.microsoft.com/office/drawing/2014/main" id="{00000000-0008-0000-0300-00008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332</xdr:row>
          <xdr:rowOff>9525</xdr:rowOff>
        </xdr:from>
        <xdr:to>
          <xdr:col>16</xdr:col>
          <xdr:colOff>142875</xdr:colOff>
          <xdr:row>333</xdr:row>
          <xdr:rowOff>47625</xdr:rowOff>
        </xdr:to>
        <xdr:sp macro="" textlink="">
          <xdr:nvSpPr>
            <xdr:cNvPr id="22663" name="Check Box 1159" hidden="1">
              <a:extLst>
                <a:ext uri="{63B3BB69-23CF-44E3-9099-C40C66FF867C}">
                  <a14:compatExt spid="_x0000_s22663"/>
                </a:ext>
                <a:ext uri="{FF2B5EF4-FFF2-40B4-BE49-F238E27FC236}">
                  <a16:creationId xmlns:a16="http://schemas.microsoft.com/office/drawing/2014/main" id="{00000000-0008-0000-0300-00008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332</xdr:row>
          <xdr:rowOff>9525</xdr:rowOff>
        </xdr:from>
        <xdr:to>
          <xdr:col>18</xdr:col>
          <xdr:colOff>161925</xdr:colOff>
          <xdr:row>333</xdr:row>
          <xdr:rowOff>38100</xdr:rowOff>
        </xdr:to>
        <xdr:sp macro="" textlink="">
          <xdr:nvSpPr>
            <xdr:cNvPr id="22664" name="Check Box 1160" hidden="1">
              <a:extLst>
                <a:ext uri="{63B3BB69-23CF-44E3-9099-C40C66FF867C}">
                  <a14:compatExt spid="_x0000_s22664"/>
                </a:ext>
                <a:ext uri="{FF2B5EF4-FFF2-40B4-BE49-F238E27FC236}">
                  <a16:creationId xmlns:a16="http://schemas.microsoft.com/office/drawing/2014/main" id="{00000000-0008-0000-0300-00008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332</xdr:row>
          <xdr:rowOff>9525</xdr:rowOff>
        </xdr:from>
        <xdr:to>
          <xdr:col>21</xdr:col>
          <xdr:colOff>285750</xdr:colOff>
          <xdr:row>333</xdr:row>
          <xdr:rowOff>38100</xdr:rowOff>
        </xdr:to>
        <xdr:sp macro="" textlink="">
          <xdr:nvSpPr>
            <xdr:cNvPr id="22665" name="Check Box 1161" hidden="1">
              <a:extLst>
                <a:ext uri="{63B3BB69-23CF-44E3-9099-C40C66FF867C}">
                  <a14:compatExt spid="_x0000_s22665"/>
                </a:ext>
                <a:ext uri="{FF2B5EF4-FFF2-40B4-BE49-F238E27FC236}">
                  <a16:creationId xmlns:a16="http://schemas.microsoft.com/office/drawing/2014/main" id="{00000000-0008-0000-0300-00008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332</xdr:row>
          <xdr:rowOff>9525</xdr:rowOff>
        </xdr:from>
        <xdr:to>
          <xdr:col>12</xdr:col>
          <xdr:colOff>304800</xdr:colOff>
          <xdr:row>333</xdr:row>
          <xdr:rowOff>38100</xdr:rowOff>
        </xdr:to>
        <xdr:sp macro="" textlink="">
          <xdr:nvSpPr>
            <xdr:cNvPr id="22666" name="Check Box 1162" hidden="1">
              <a:extLst>
                <a:ext uri="{63B3BB69-23CF-44E3-9099-C40C66FF867C}">
                  <a14:compatExt spid="_x0000_s22666"/>
                </a:ext>
                <a:ext uri="{FF2B5EF4-FFF2-40B4-BE49-F238E27FC236}">
                  <a16:creationId xmlns:a16="http://schemas.microsoft.com/office/drawing/2014/main" id="{00000000-0008-0000-0300-00008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332</xdr:row>
          <xdr:rowOff>9525</xdr:rowOff>
        </xdr:from>
        <xdr:to>
          <xdr:col>16</xdr:col>
          <xdr:colOff>142875</xdr:colOff>
          <xdr:row>333</xdr:row>
          <xdr:rowOff>47625</xdr:rowOff>
        </xdr:to>
        <xdr:sp macro="" textlink="">
          <xdr:nvSpPr>
            <xdr:cNvPr id="22667" name="Check Box 1163" hidden="1">
              <a:extLst>
                <a:ext uri="{63B3BB69-23CF-44E3-9099-C40C66FF867C}">
                  <a14:compatExt spid="_x0000_s22667"/>
                </a:ext>
                <a:ext uri="{FF2B5EF4-FFF2-40B4-BE49-F238E27FC236}">
                  <a16:creationId xmlns:a16="http://schemas.microsoft.com/office/drawing/2014/main" id="{00000000-0008-0000-0300-00008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332</xdr:row>
          <xdr:rowOff>9525</xdr:rowOff>
        </xdr:from>
        <xdr:to>
          <xdr:col>18</xdr:col>
          <xdr:colOff>161925</xdr:colOff>
          <xdr:row>333</xdr:row>
          <xdr:rowOff>38100</xdr:rowOff>
        </xdr:to>
        <xdr:sp macro="" textlink="">
          <xdr:nvSpPr>
            <xdr:cNvPr id="22668" name="Check Box 1164" hidden="1">
              <a:extLst>
                <a:ext uri="{63B3BB69-23CF-44E3-9099-C40C66FF867C}">
                  <a14:compatExt spid="_x0000_s22668"/>
                </a:ext>
                <a:ext uri="{FF2B5EF4-FFF2-40B4-BE49-F238E27FC236}">
                  <a16:creationId xmlns:a16="http://schemas.microsoft.com/office/drawing/2014/main" id="{00000000-0008-0000-0300-00008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332</xdr:row>
          <xdr:rowOff>9525</xdr:rowOff>
        </xdr:from>
        <xdr:to>
          <xdr:col>21</xdr:col>
          <xdr:colOff>285750</xdr:colOff>
          <xdr:row>333</xdr:row>
          <xdr:rowOff>38100</xdr:rowOff>
        </xdr:to>
        <xdr:sp macro="" textlink="">
          <xdr:nvSpPr>
            <xdr:cNvPr id="22669" name="Check Box 1165" hidden="1">
              <a:extLst>
                <a:ext uri="{63B3BB69-23CF-44E3-9099-C40C66FF867C}">
                  <a14:compatExt spid="_x0000_s22669"/>
                </a:ext>
                <a:ext uri="{FF2B5EF4-FFF2-40B4-BE49-F238E27FC236}">
                  <a16:creationId xmlns:a16="http://schemas.microsoft.com/office/drawing/2014/main" id="{00000000-0008-0000-0300-00008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332</xdr:row>
          <xdr:rowOff>9525</xdr:rowOff>
        </xdr:from>
        <xdr:to>
          <xdr:col>12</xdr:col>
          <xdr:colOff>304800</xdr:colOff>
          <xdr:row>333</xdr:row>
          <xdr:rowOff>38100</xdr:rowOff>
        </xdr:to>
        <xdr:sp macro="" textlink="">
          <xdr:nvSpPr>
            <xdr:cNvPr id="22670" name="Check Box 1166" hidden="1">
              <a:extLst>
                <a:ext uri="{63B3BB69-23CF-44E3-9099-C40C66FF867C}">
                  <a14:compatExt spid="_x0000_s22670"/>
                </a:ext>
                <a:ext uri="{FF2B5EF4-FFF2-40B4-BE49-F238E27FC236}">
                  <a16:creationId xmlns:a16="http://schemas.microsoft.com/office/drawing/2014/main" id="{00000000-0008-0000-0300-00008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332</xdr:row>
          <xdr:rowOff>9525</xdr:rowOff>
        </xdr:from>
        <xdr:to>
          <xdr:col>16</xdr:col>
          <xdr:colOff>142875</xdr:colOff>
          <xdr:row>333</xdr:row>
          <xdr:rowOff>47625</xdr:rowOff>
        </xdr:to>
        <xdr:sp macro="" textlink="">
          <xdr:nvSpPr>
            <xdr:cNvPr id="22671" name="Check Box 1167" hidden="1">
              <a:extLst>
                <a:ext uri="{63B3BB69-23CF-44E3-9099-C40C66FF867C}">
                  <a14:compatExt spid="_x0000_s22671"/>
                </a:ext>
                <a:ext uri="{FF2B5EF4-FFF2-40B4-BE49-F238E27FC236}">
                  <a16:creationId xmlns:a16="http://schemas.microsoft.com/office/drawing/2014/main" id="{00000000-0008-0000-0300-00008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332</xdr:row>
          <xdr:rowOff>9525</xdr:rowOff>
        </xdr:from>
        <xdr:to>
          <xdr:col>18</xdr:col>
          <xdr:colOff>161925</xdr:colOff>
          <xdr:row>333</xdr:row>
          <xdr:rowOff>38100</xdr:rowOff>
        </xdr:to>
        <xdr:sp macro="" textlink="">
          <xdr:nvSpPr>
            <xdr:cNvPr id="22672" name="Check Box 1168" hidden="1">
              <a:extLst>
                <a:ext uri="{63B3BB69-23CF-44E3-9099-C40C66FF867C}">
                  <a14:compatExt spid="_x0000_s22672"/>
                </a:ext>
                <a:ext uri="{FF2B5EF4-FFF2-40B4-BE49-F238E27FC236}">
                  <a16:creationId xmlns:a16="http://schemas.microsoft.com/office/drawing/2014/main" id="{00000000-0008-0000-0300-00009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332</xdr:row>
          <xdr:rowOff>9525</xdr:rowOff>
        </xdr:from>
        <xdr:to>
          <xdr:col>21</xdr:col>
          <xdr:colOff>285750</xdr:colOff>
          <xdr:row>333</xdr:row>
          <xdr:rowOff>38100</xdr:rowOff>
        </xdr:to>
        <xdr:sp macro="" textlink="">
          <xdr:nvSpPr>
            <xdr:cNvPr id="22673" name="Check Box 1169" hidden="1">
              <a:extLst>
                <a:ext uri="{63B3BB69-23CF-44E3-9099-C40C66FF867C}">
                  <a14:compatExt spid="_x0000_s22673"/>
                </a:ext>
                <a:ext uri="{FF2B5EF4-FFF2-40B4-BE49-F238E27FC236}">
                  <a16:creationId xmlns:a16="http://schemas.microsoft.com/office/drawing/2014/main" id="{00000000-0008-0000-0300-00009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332</xdr:row>
          <xdr:rowOff>9525</xdr:rowOff>
        </xdr:from>
        <xdr:to>
          <xdr:col>12</xdr:col>
          <xdr:colOff>304800</xdr:colOff>
          <xdr:row>333</xdr:row>
          <xdr:rowOff>38100</xdr:rowOff>
        </xdr:to>
        <xdr:sp macro="" textlink="">
          <xdr:nvSpPr>
            <xdr:cNvPr id="22674" name="Check Box 1170" hidden="1">
              <a:extLst>
                <a:ext uri="{63B3BB69-23CF-44E3-9099-C40C66FF867C}">
                  <a14:compatExt spid="_x0000_s22674"/>
                </a:ext>
                <a:ext uri="{FF2B5EF4-FFF2-40B4-BE49-F238E27FC236}">
                  <a16:creationId xmlns:a16="http://schemas.microsoft.com/office/drawing/2014/main" id="{00000000-0008-0000-0300-00009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332</xdr:row>
          <xdr:rowOff>9525</xdr:rowOff>
        </xdr:from>
        <xdr:to>
          <xdr:col>16</xdr:col>
          <xdr:colOff>142875</xdr:colOff>
          <xdr:row>333</xdr:row>
          <xdr:rowOff>47625</xdr:rowOff>
        </xdr:to>
        <xdr:sp macro="" textlink="">
          <xdr:nvSpPr>
            <xdr:cNvPr id="22675" name="Check Box 1171" hidden="1">
              <a:extLst>
                <a:ext uri="{63B3BB69-23CF-44E3-9099-C40C66FF867C}">
                  <a14:compatExt spid="_x0000_s22675"/>
                </a:ext>
                <a:ext uri="{FF2B5EF4-FFF2-40B4-BE49-F238E27FC236}">
                  <a16:creationId xmlns:a16="http://schemas.microsoft.com/office/drawing/2014/main" id="{00000000-0008-0000-0300-00009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332</xdr:row>
          <xdr:rowOff>9525</xdr:rowOff>
        </xdr:from>
        <xdr:to>
          <xdr:col>18</xdr:col>
          <xdr:colOff>161925</xdr:colOff>
          <xdr:row>333</xdr:row>
          <xdr:rowOff>38100</xdr:rowOff>
        </xdr:to>
        <xdr:sp macro="" textlink="">
          <xdr:nvSpPr>
            <xdr:cNvPr id="22676" name="Check Box 1172" hidden="1">
              <a:extLst>
                <a:ext uri="{63B3BB69-23CF-44E3-9099-C40C66FF867C}">
                  <a14:compatExt spid="_x0000_s22676"/>
                </a:ext>
                <a:ext uri="{FF2B5EF4-FFF2-40B4-BE49-F238E27FC236}">
                  <a16:creationId xmlns:a16="http://schemas.microsoft.com/office/drawing/2014/main" id="{00000000-0008-0000-0300-00009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332</xdr:row>
          <xdr:rowOff>9525</xdr:rowOff>
        </xdr:from>
        <xdr:to>
          <xdr:col>21</xdr:col>
          <xdr:colOff>285750</xdr:colOff>
          <xdr:row>333</xdr:row>
          <xdr:rowOff>38100</xdr:rowOff>
        </xdr:to>
        <xdr:sp macro="" textlink="">
          <xdr:nvSpPr>
            <xdr:cNvPr id="22677" name="Check Box 1173" hidden="1">
              <a:extLst>
                <a:ext uri="{63B3BB69-23CF-44E3-9099-C40C66FF867C}">
                  <a14:compatExt spid="_x0000_s22677"/>
                </a:ext>
                <a:ext uri="{FF2B5EF4-FFF2-40B4-BE49-F238E27FC236}">
                  <a16:creationId xmlns:a16="http://schemas.microsoft.com/office/drawing/2014/main" id="{00000000-0008-0000-0300-00009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332</xdr:row>
          <xdr:rowOff>9525</xdr:rowOff>
        </xdr:from>
        <xdr:to>
          <xdr:col>12</xdr:col>
          <xdr:colOff>304800</xdr:colOff>
          <xdr:row>333</xdr:row>
          <xdr:rowOff>38100</xdr:rowOff>
        </xdr:to>
        <xdr:sp macro="" textlink="">
          <xdr:nvSpPr>
            <xdr:cNvPr id="22678" name="Check Box 1174" hidden="1">
              <a:extLst>
                <a:ext uri="{63B3BB69-23CF-44E3-9099-C40C66FF867C}">
                  <a14:compatExt spid="_x0000_s22678"/>
                </a:ext>
                <a:ext uri="{FF2B5EF4-FFF2-40B4-BE49-F238E27FC236}">
                  <a16:creationId xmlns:a16="http://schemas.microsoft.com/office/drawing/2014/main" id="{00000000-0008-0000-0300-00009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332</xdr:row>
          <xdr:rowOff>9525</xdr:rowOff>
        </xdr:from>
        <xdr:to>
          <xdr:col>16</xdr:col>
          <xdr:colOff>142875</xdr:colOff>
          <xdr:row>333</xdr:row>
          <xdr:rowOff>47625</xdr:rowOff>
        </xdr:to>
        <xdr:sp macro="" textlink="">
          <xdr:nvSpPr>
            <xdr:cNvPr id="22679" name="Check Box 1175" hidden="1">
              <a:extLst>
                <a:ext uri="{63B3BB69-23CF-44E3-9099-C40C66FF867C}">
                  <a14:compatExt spid="_x0000_s22679"/>
                </a:ext>
                <a:ext uri="{FF2B5EF4-FFF2-40B4-BE49-F238E27FC236}">
                  <a16:creationId xmlns:a16="http://schemas.microsoft.com/office/drawing/2014/main" id="{00000000-0008-0000-0300-00009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332</xdr:row>
          <xdr:rowOff>9525</xdr:rowOff>
        </xdr:from>
        <xdr:to>
          <xdr:col>18</xdr:col>
          <xdr:colOff>161925</xdr:colOff>
          <xdr:row>333</xdr:row>
          <xdr:rowOff>38100</xdr:rowOff>
        </xdr:to>
        <xdr:sp macro="" textlink="">
          <xdr:nvSpPr>
            <xdr:cNvPr id="22680" name="Check Box 1176" hidden="1">
              <a:extLst>
                <a:ext uri="{63B3BB69-23CF-44E3-9099-C40C66FF867C}">
                  <a14:compatExt spid="_x0000_s22680"/>
                </a:ext>
                <a:ext uri="{FF2B5EF4-FFF2-40B4-BE49-F238E27FC236}">
                  <a16:creationId xmlns:a16="http://schemas.microsoft.com/office/drawing/2014/main" id="{00000000-0008-0000-0300-00009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332</xdr:row>
          <xdr:rowOff>9525</xdr:rowOff>
        </xdr:from>
        <xdr:to>
          <xdr:col>21</xdr:col>
          <xdr:colOff>285750</xdr:colOff>
          <xdr:row>333</xdr:row>
          <xdr:rowOff>38100</xdr:rowOff>
        </xdr:to>
        <xdr:sp macro="" textlink="">
          <xdr:nvSpPr>
            <xdr:cNvPr id="22681" name="Check Box 1177" hidden="1">
              <a:extLst>
                <a:ext uri="{63B3BB69-23CF-44E3-9099-C40C66FF867C}">
                  <a14:compatExt spid="_x0000_s22681"/>
                </a:ext>
                <a:ext uri="{FF2B5EF4-FFF2-40B4-BE49-F238E27FC236}">
                  <a16:creationId xmlns:a16="http://schemas.microsoft.com/office/drawing/2014/main" id="{00000000-0008-0000-0300-00009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332</xdr:row>
          <xdr:rowOff>9525</xdr:rowOff>
        </xdr:from>
        <xdr:to>
          <xdr:col>12</xdr:col>
          <xdr:colOff>304800</xdr:colOff>
          <xdr:row>333</xdr:row>
          <xdr:rowOff>38100</xdr:rowOff>
        </xdr:to>
        <xdr:sp macro="" textlink="">
          <xdr:nvSpPr>
            <xdr:cNvPr id="22682" name="Check Box 1178" hidden="1">
              <a:extLst>
                <a:ext uri="{63B3BB69-23CF-44E3-9099-C40C66FF867C}">
                  <a14:compatExt spid="_x0000_s22682"/>
                </a:ext>
                <a:ext uri="{FF2B5EF4-FFF2-40B4-BE49-F238E27FC236}">
                  <a16:creationId xmlns:a16="http://schemas.microsoft.com/office/drawing/2014/main" id="{00000000-0008-0000-0300-00009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332</xdr:row>
          <xdr:rowOff>9525</xdr:rowOff>
        </xdr:from>
        <xdr:to>
          <xdr:col>16</xdr:col>
          <xdr:colOff>142875</xdr:colOff>
          <xdr:row>333</xdr:row>
          <xdr:rowOff>47625</xdr:rowOff>
        </xdr:to>
        <xdr:sp macro="" textlink="">
          <xdr:nvSpPr>
            <xdr:cNvPr id="22683" name="Check Box 1179" hidden="1">
              <a:extLst>
                <a:ext uri="{63B3BB69-23CF-44E3-9099-C40C66FF867C}">
                  <a14:compatExt spid="_x0000_s22683"/>
                </a:ext>
                <a:ext uri="{FF2B5EF4-FFF2-40B4-BE49-F238E27FC236}">
                  <a16:creationId xmlns:a16="http://schemas.microsoft.com/office/drawing/2014/main" id="{00000000-0008-0000-0300-00009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332</xdr:row>
          <xdr:rowOff>9525</xdr:rowOff>
        </xdr:from>
        <xdr:to>
          <xdr:col>18</xdr:col>
          <xdr:colOff>161925</xdr:colOff>
          <xdr:row>333</xdr:row>
          <xdr:rowOff>38100</xdr:rowOff>
        </xdr:to>
        <xdr:sp macro="" textlink="">
          <xdr:nvSpPr>
            <xdr:cNvPr id="22684" name="Check Box 1180" hidden="1">
              <a:extLst>
                <a:ext uri="{63B3BB69-23CF-44E3-9099-C40C66FF867C}">
                  <a14:compatExt spid="_x0000_s22684"/>
                </a:ext>
                <a:ext uri="{FF2B5EF4-FFF2-40B4-BE49-F238E27FC236}">
                  <a16:creationId xmlns:a16="http://schemas.microsoft.com/office/drawing/2014/main" id="{00000000-0008-0000-0300-00009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332</xdr:row>
          <xdr:rowOff>9525</xdr:rowOff>
        </xdr:from>
        <xdr:to>
          <xdr:col>21</xdr:col>
          <xdr:colOff>285750</xdr:colOff>
          <xdr:row>333</xdr:row>
          <xdr:rowOff>38100</xdr:rowOff>
        </xdr:to>
        <xdr:sp macro="" textlink="">
          <xdr:nvSpPr>
            <xdr:cNvPr id="22685" name="Check Box 1181" hidden="1">
              <a:extLst>
                <a:ext uri="{63B3BB69-23CF-44E3-9099-C40C66FF867C}">
                  <a14:compatExt spid="_x0000_s22685"/>
                </a:ext>
                <a:ext uri="{FF2B5EF4-FFF2-40B4-BE49-F238E27FC236}">
                  <a16:creationId xmlns:a16="http://schemas.microsoft.com/office/drawing/2014/main" id="{00000000-0008-0000-0300-00009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332</xdr:row>
          <xdr:rowOff>9525</xdr:rowOff>
        </xdr:from>
        <xdr:to>
          <xdr:col>12</xdr:col>
          <xdr:colOff>304800</xdr:colOff>
          <xdr:row>333</xdr:row>
          <xdr:rowOff>38100</xdr:rowOff>
        </xdr:to>
        <xdr:sp macro="" textlink="">
          <xdr:nvSpPr>
            <xdr:cNvPr id="22686" name="Check Box 1182" hidden="1">
              <a:extLst>
                <a:ext uri="{63B3BB69-23CF-44E3-9099-C40C66FF867C}">
                  <a14:compatExt spid="_x0000_s22686"/>
                </a:ext>
                <a:ext uri="{FF2B5EF4-FFF2-40B4-BE49-F238E27FC236}">
                  <a16:creationId xmlns:a16="http://schemas.microsoft.com/office/drawing/2014/main" id="{00000000-0008-0000-0300-00009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332</xdr:row>
          <xdr:rowOff>9525</xdr:rowOff>
        </xdr:from>
        <xdr:to>
          <xdr:col>16</xdr:col>
          <xdr:colOff>142875</xdr:colOff>
          <xdr:row>333</xdr:row>
          <xdr:rowOff>47625</xdr:rowOff>
        </xdr:to>
        <xdr:sp macro="" textlink="">
          <xdr:nvSpPr>
            <xdr:cNvPr id="22687" name="Check Box 1183" hidden="1">
              <a:extLst>
                <a:ext uri="{63B3BB69-23CF-44E3-9099-C40C66FF867C}">
                  <a14:compatExt spid="_x0000_s22687"/>
                </a:ext>
                <a:ext uri="{FF2B5EF4-FFF2-40B4-BE49-F238E27FC236}">
                  <a16:creationId xmlns:a16="http://schemas.microsoft.com/office/drawing/2014/main" id="{00000000-0008-0000-0300-00009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332</xdr:row>
          <xdr:rowOff>9525</xdr:rowOff>
        </xdr:from>
        <xdr:to>
          <xdr:col>18</xdr:col>
          <xdr:colOff>161925</xdr:colOff>
          <xdr:row>333</xdr:row>
          <xdr:rowOff>38100</xdr:rowOff>
        </xdr:to>
        <xdr:sp macro="" textlink="">
          <xdr:nvSpPr>
            <xdr:cNvPr id="22688" name="Check Box 1184" hidden="1">
              <a:extLst>
                <a:ext uri="{63B3BB69-23CF-44E3-9099-C40C66FF867C}">
                  <a14:compatExt spid="_x0000_s22688"/>
                </a:ext>
                <a:ext uri="{FF2B5EF4-FFF2-40B4-BE49-F238E27FC236}">
                  <a16:creationId xmlns:a16="http://schemas.microsoft.com/office/drawing/2014/main" id="{00000000-0008-0000-0300-0000A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332</xdr:row>
          <xdr:rowOff>9525</xdr:rowOff>
        </xdr:from>
        <xdr:to>
          <xdr:col>21</xdr:col>
          <xdr:colOff>285750</xdr:colOff>
          <xdr:row>333</xdr:row>
          <xdr:rowOff>38100</xdr:rowOff>
        </xdr:to>
        <xdr:sp macro="" textlink="">
          <xdr:nvSpPr>
            <xdr:cNvPr id="22689" name="Check Box 1185" hidden="1">
              <a:extLst>
                <a:ext uri="{63B3BB69-23CF-44E3-9099-C40C66FF867C}">
                  <a14:compatExt spid="_x0000_s22689"/>
                </a:ext>
                <a:ext uri="{FF2B5EF4-FFF2-40B4-BE49-F238E27FC236}">
                  <a16:creationId xmlns:a16="http://schemas.microsoft.com/office/drawing/2014/main" id="{00000000-0008-0000-0300-0000A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332</xdr:row>
          <xdr:rowOff>9525</xdr:rowOff>
        </xdr:from>
        <xdr:to>
          <xdr:col>12</xdr:col>
          <xdr:colOff>304800</xdr:colOff>
          <xdr:row>333</xdr:row>
          <xdr:rowOff>38100</xdr:rowOff>
        </xdr:to>
        <xdr:sp macro="" textlink="">
          <xdr:nvSpPr>
            <xdr:cNvPr id="22690" name="Check Box 1186" hidden="1">
              <a:extLst>
                <a:ext uri="{63B3BB69-23CF-44E3-9099-C40C66FF867C}">
                  <a14:compatExt spid="_x0000_s22690"/>
                </a:ext>
                <a:ext uri="{FF2B5EF4-FFF2-40B4-BE49-F238E27FC236}">
                  <a16:creationId xmlns:a16="http://schemas.microsoft.com/office/drawing/2014/main" id="{00000000-0008-0000-0300-0000A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332</xdr:row>
          <xdr:rowOff>9525</xdr:rowOff>
        </xdr:from>
        <xdr:to>
          <xdr:col>16</xdr:col>
          <xdr:colOff>142875</xdr:colOff>
          <xdr:row>333</xdr:row>
          <xdr:rowOff>47625</xdr:rowOff>
        </xdr:to>
        <xdr:sp macro="" textlink="">
          <xdr:nvSpPr>
            <xdr:cNvPr id="22691" name="Check Box 1187" hidden="1">
              <a:extLst>
                <a:ext uri="{63B3BB69-23CF-44E3-9099-C40C66FF867C}">
                  <a14:compatExt spid="_x0000_s22691"/>
                </a:ext>
                <a:ext uri="{FF2B5EF4-FFF2-40B4-BE49-F238E27FC236}">
                  <a16:creationId xmlns:a16="http://schemas.microsoft.com/office/drawing/2014/main" id="{00000000-0008-0000-0300-0000A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332</xdr:row>
          <xdr:rowOff>9525</xdr:rowOff>
        </xdr:from>
        <xdr:to>
          <xdr:col>18</xdr:col>
          <xdr:colOff>161925</xdr:colOff>
          <xdr:row>333</xdr:row>
          <xdr:rowOff>38100</xdr:rowOff>
        </xdr:to>
        <xdr:sp macro="" textlink="">
          <xdr:nvSpPr>
            <xdr:cNvPr id="22692" name="Check Box 1188" hidden="1">
              <a:extLst>
                <a:ext uri="{63B3BB69-23CF-44E3-9099-C40C66FF867C}">
                  <a14:compatExt spid="_x0000_s22692"/>
                </a:ext>
                <a:ext uri="{FF2B5EF4-FFF2-40B4-BE49-F238E27FC236}">
                  <a16:creationId xmlns:a16="http://schemas.microsoft.com/office/drawing/2014/main" id="{00000000-0008-0000-0300-0000A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332</xdr:row>
          <xdr:rowOff>9525</xdr:rowOff>
        </xdr:from>
        <xdr:to>
          <xdr:col>21</xdr:col>
          <xdr:colOff>285750</xdr:colOff>
          <xdr:row>333</xdr:row>
          <xdr:rowOff>38100</xdr:rowOff>
        </xdr:to>
        <xdr:sp macro="" textlink="">
          <xdr:nvSpPr>
            <xdr:cNvPr id="22693" name="Check Box 1189" hidden="1">
              <a:extLst>
                <a:ext uri="{63B3BB69-23CF-44E3-9099-C40C66FF867C}">
                  <a14:compatExt spid="_x0000_s22693"/>
                </a:ext>
                <a:ext uri="{FF2B5EF4-FFF2-40B4-BE49-F238E27FC236}">
                  <a16:creationId xmlns:a16="http://schemas.microsoft.com/office/drawing/2014/main" id="{00000000-0008-0000-0300-0000A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332</xdr:row>
          <xdr:rowOff>9525</xdr:rowOff>
        </xdr:from>
        <xdr:to>
          <xdr:col>12</xdr:col>
          <xdr:colOff>304800</xdr:colOff>
          <xdr:row>333</xdr:row>
          <xdr:rowOff>38100</xdr:rowOff>
        </xdr:to>
        <xdr:sp macro="" textlink="">
          <xdr:nvSpPr>
            <xdr:cNvPr id="22694" name="Check Box 1190" hidden="1">
              <a:extLst>
                <a:ext uri="{63B3BB69-23CF-44E3-9099-C40C66FF867C}">
                  <a14:compatExt spid="_x0000_s22694"/>
                </a:ext>
                <a:ext uri="{FF2B5EF4-FFF2-40B4-BE49-F238E27FC236}">
                  <a16:creationId xmlns:a16="http://schemas.microsoft.com/office/drawing/2014/main" id="{00000000-0008-0000-0300-0000A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332</xdr:row>
          <xdr:rowOff>9525</xdr:rowOff>
        </xdr:from>
        <xdr:to>
          <xdr:col>16</xdr:col>
          <xdr:colOff>142875</xdr:colOff>
          <xdr:row>333</xdr:row>
          <xdr:rowOff>47625</xdr:rowOff>
        </xdr:to>
        <xdr:sp macro="" textlink="">
          <xdr:nvSpPr>
            <xdr:cNvPr id="22695" name="Check Box 1191" hidden="1">
              <a:extLst>
                <a:ext uri="{63B3BB69-23CF-44E3-9099-C40C66FF867C}">
                  <a14:compatExt spid="_x0000_s22695"/>
                </a:ext>
                <a:ext uri="{FF2B5EF4-FFF2-40B4-BE49-F238E27FC236}">
                  <a16:creationId xmlns:a16="http://schemas.microsoft.com/office/drawing/2014/main" id="{00000000-0008-0000-0300-0000A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332</xdr:row>
          <xdr:rowOff>9525</xdr:rowOff>
        </xdr:from>
        <xdr:to>
          <xdr:col>18</xdr:col>
          <xdr:colOff>161925</xdr:colOff>
          <xdr:row>333</xdr:row>
          <xdr:rowOff>38100</xdr:rowOff>
        </xdr:to>
        <xdr:sp macro="" textlink="">
          <xdr:nvSpPr>
            <xdr:cNvPr id="22696" name="Check Box 1192" hidden="1">
              <a:extLst>
                <a:ext uri="{63B3BB69-23CF-44E3-9099-C40C66FF867C}">
                  <a14:compatExt spid="_x0000_s22696"/>
                </a:ext>
                <a:ext uri="{FF2B5EF4-FFF2-40B4-BE49-F238E27FC236}">
                  <a16:creationId xmlns:a16="http://schemas.microsoft.com/office/drawing/2014/main" id="{00000000-0008-0000-0300-0000A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332</xdr:row>
          <xdr:rowOff>9525</xdr:rowOff>
        </xdr:from>
        <xdr:to>
          <xdr:col>21</xdr:col>
          <xdr:colOff>285750</xdr:colOff>
          <xdr:row>333</xdr:row>
          <xdr:rowOff>38100</xdr:rowOff>
        </xdr:to>
        <xdr:sp macro="" textlink="">
          <xdr:nvSpPr>
            <xdr:cNvPr id="22697" name="Check Box 1193" hidden="1">
              <a:extLst>
                <a:ext uri="{63B3BB69-23CF-44E3-9099-C40C66FF867C}">
                  <a14:compatExt spid="_x0000_s22697"/>
                </a:ext>
                <a:ext uri="{FF2B5EF4-FFF2-40B4-BE49-F238E27FC236}">
                  <a16:creationId xmlns:a16="http://schemas.microsoft.com/office/drawing/2014/main" id="{00000000-0008-0000-0300-0000A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332</xdr:row>
          <xdr:rowOff>9525</xdr:rowOff>
        </xdr:from>
        <xdr:to>
          <xdr:col>12</xdr:col>
          <xdr:colOff>304800</xdr:colOff>
          <xdr:row>333</xdr:row>
          <xdr:rowOff>38100</xdr:rowOff>
        </xdr:to>
        <xdr:sp macro="" textlink="">
          <xdr:nvSpPr>
            <xdr:cNvPr id="22698" name="Check Box 1194" hidden="1">
              <a:extLst>
                <a:ext uri="{63B3BB69-23CF-44E3-9099-C40C66FF867C}">
                  <a14:compatExt spid="_x0000_s22698"/>
                </a:ext>
                <a:ext uri="{FF2B5EF4-FFF2-40B4-BE49-F238E27FC236}">
                  <a16:creationId xmlns:a16="http://schemas.microsoft.com/office/drawing/2014/main" id="{00000000-0008-0000-0300-0000A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332</xdr:row>
          <xdr:rowOff>9525</xdr:rowOff>
        </xdr:from>
        <xdr:to>
          <xdr:col>16</xdr:col>
          <xdr:colOff>142875</xdr:colOff>
          <xdr:row>333</xdr:row>
          <xdr:rowOff>47625</xdr:rowOff>
        </xdr:to>
        <xdr:sp macro="" textlink="">
          <xdr:nvSpPr>
            <xdr:cNvPr id="22699" name="Check Box 1195" hidden="1">
              <a:extLst>
                <a:ext uri="{63B3BB69-23CF-44E3-9099-C40C66FF867C}">
                  <a14:compatExt spid="_x0000_s22699"/>
                </a:ext>
                <a:ext uri="{FF2B5EF4-FFF2-40B4-BE49-F238E27FC236}">
                  <a16:creationId xmlns:a16="http://schemas.microsoft.com/office/drawing/2014/main" id="{00000000-0008-0000-0300-0000A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332</xdr:row>
          <xdr:rowOff>9525</xdr:rowOff>
        </xdr:from>
        <xdr:to>
          <xdr:col>18</xdr:col>
          <xdr:colOff>161925</xdr:colOff>
          <xdr:row>333</xdr:row>
          <xdr:rowOff>38100</xdr:rowOff>
        </xdr:to>
        <xdr:sp macro="" textlink="">
          <xdr:nvSpPr>
            <xdr:cNvPr id="22700" name="Check Box 1196" hidden="1">
              <a:extLst>
                <a:ext uri="{63B3BB69-23CF-44E3-9099-C40C66FF867C}">
                  <a14:compatExt spid="_x0000_s22700"/>
                </a:ext>
                <a:ext uri="{FF2B5EF4-FFF2-40B4-BE49-F238E27FC236}">
                  <a16:creationId xmlns:a16="http://schemas.microsoft.com/office/drawing/2014/main" id="{00000000-0008-0000-0300-0000A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332</xdr:row>
          <xdr:rowOff>9525</xdr:rowOff>
        </xdr:from>
        <xdr:to>
          <xdr:col>21</xdr:col>
          <xdr:colOff>285750</xdr:colOff>
          <xdr:row>333</xdr:row>
          <xdr:rowOff>38100</xdr:rowOff>
        </xdr:to>
        <xdr:sp macro="" textlink="">
          <xdr:nvSpPr>
            <xdr:cNvPr id="22701" name="Check Box 1197" hidden="1">
              <a:extLst>
                <a:ext uri="{63B3BB69-23CF-44E3-9099-C40C66FF867C}">
                  <a14:compatExt spid="_x0000_s22701"/>
                </a:ext>
                <a:ext uri="{FF2B5EF4-FFF2-40B4-BE49-F238E27FC236}">
                  <a16:creationId xmlns:a16="http://schemas.microsoft.com/office/drawing/2014/main" id="{00000000-0008-0000-0300-0000A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332</xdr:row>
          <xdr:rowOff>9525</xdr:rowOff>
        </xdr:from>
        <xdr:to>
          <xdr:col>12</xdr:col>
          <xdr:colOff>304800</xdr:colOff>
          <xdr:row>333</xdr:row>
          <xdr:rowOff>38100</xdr:rowOff>
        </xdr:to>
        <xdr:sp macro="" textlink="">
          <xdr:nvSpPr>
            <xdr:cNvPr id="22702" name="Check Box 1198" hidden="1">
              <a:extLst>
                <a:ext uri="{63B3BB69-23CF-44E3-9099-C40C66FF867C}">
                  <a14:compatExt spid="_x0000_s22702"/>
                </a:ext>
                <a:ext uri="{FF2B5EF4-FFF2-40B4-BE49-F238E27FC236}">
                  <a16:creationId xmlns:a16="http://schemas.microsoft.com/office/drawing/2014/main" id="{00000000-0008-0000-0300-0000A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332</xdr:row>
          <xdr:rowOff>9525</xdr:rowOff>
        </xdr:from>
        <xdr:to>
          <xdr:col>16</xdr:col>
          <xdr:colOff>142875</xdr:colOff>
          <xdr:row>333</xdr:row>
          <xdr:rowOff>47625</xdr:rowOff>
        </xdr:to>
        <xdr:sp macro="" textlink="">
          <xdr:nvSpPr>
            <xdr:cNvPr id="22703" name="Check Box 1199" hidden="1">
              <a:extLst>
                <a:ext uri="{63B3BB69-23CF-44E3-9099-C40C66FF867C}">
                  <a14:compatExt spid="_x0000_s22703"/>
                </a:ext>
                <a:ext uri="{FF2B5EF4-FFF2-40B4-BE49-F238E27FC236}">
                  <a16:creationId xmlns:a16="http://schemas.microsoft.com/office/drawing/2014/main" id="{00000000-0008-0000-0300-0000A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332</xdr:row>
          <xdr:rowOff>9525</xdr:rowOff>
        </xdr:from>
        <xdr:to>
          <xdr:col>18</xdr:col>
          <xdr:colOff>161925</xdr:colOff>
          <xdr:row>333</xdr:row>
          <xdr:rowOff>38100</xdr:rowOff>
        </xdr:to>
        <xdr:sp macro="" textlink="">
          <xdr:nvSpPr>
            <xdr:cNvPr id="22704" name="Check Box 1200" hidden="1">
              <a:extLst>
                <a:ext uri="{63B3BB69-23CF-44E3-9099-C40C66FF867C}">
                  <a14:compatExt spid="_x0000_s22704"/>
                </a:ext>
                <a:ext uri="{FF2B5EF4-FFF2-40B4-BE49-F238E27FC236}">
                  <a16:creationId xmlns:a16="http://schemas.microsoft.com/office/drawing/2014/main" id="{00000000-0008-0000-0300-0000B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332</xdr:row>
          <xdr:rowOff>9525</xdr:rowOff>
        </xdr:from>
        <xdr:to>
          <xdr:col>21</xdr:col>
          <xdr:colOff>285750</xdr:colOff>
          <xdr:row>333</xdr:row>
          <xdr:rowOff>38100</xdr:rowOff>
        </xdr:to>
        <xdr:sp macro="" textlink="">
          <xdr:nvSpPr>
            <xdr:cNvPr id="22705" name="Check Box 1201" hidden="1">
              <a:extLst>
                <a:ext uri="{63B3BB69-23CF-44E3-9099-C40C66FF867C}">
                  <a14:compatExt spid="_x0000_s22705"/>
                </a:ext>
                <a:ext uri="{FF2B5EF4-FFF2-40B4-BE49-F238E27FC236}">
                  <a16:creationId xmlns:a16="http://schemas.microsoft.com/office/drawing/2014/main" id="{00000000-0008-0000-0300-0000B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332</xdr:row>
          <xdr:rowOff>9525</xdr:rowOff>
        </xdr:from>
        <xdr:to>
          <xdr:col>12</xdr:col>
          <xdr:colOff>304800</xdr:colOff>
          <xdr:row>333</xdr:row>
          <xdr:rowOff>38100</xdr:rowOff>
        </xdr:to>
        <xdr:sp macro="" textlink="">
          <xdr:nvSpPr>
            <xdr:cNvPr id="22706" name="Check Box 1202" hidden="1">
              <a:extLst>
                <a:ext uri="{63B3BB69-23CF-44E3-9099-C40C66FF867C}">
                  <a14:compatExt spid="_x0000_s22706"/>
                </a:ext>
                <a:ext uri="{FF2B5EF4-FFF2-40B4-BE49-F238E27FC236}">
                  <a16:creationId xmlns:a16="http://schemas.microsoft.com/office/drawing/2014/main" id="{00000000-0008-0000-0300-0000B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332</xdr:row>
          <xdr:rowOff>9525</xdr:rowOff>
        </xdr:from>
        <xdr:to>
          <xdr:col>16</xdr:col>
          <xdr:colOff>142875</xdr:colOff>
          <xdr:row>333</xdr:row>
          <xdr:rowOff>47625</xdr:rowOff>
        </xdr:to>
        <xdr:sp macro="" textlink="">
          <xdr:nvSpPr>
            <xdr:cNvPr id="22707" name="Check Box 1203" hidden="1">
              <a:extLst>
                <a:ext uri="{63B3BB69-23CF-44E3-9099-C40C66FF867C}">
                  <a14:compatExt spid="_x0000_s22707"/>
                </a:ext>
                <a:ext uri="{FF2B5EF4-FFF2-40B4-BE49-F238E27FC236}">
                  <a16:creationId xmlns:a16="http://schemas.microsoft.com/office/drawing/2014/main" id="{00000000-0008-0000-0300-0000B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332</xdr:row>
          <xdr:rowOff>9525</xdr:rowOff>
        </xdr:from>
        <xdr:to>
          <xdr:col>18</xdr:col>
          <xdr:colOff>161925</xdr:colOff>
          <xdr:row>333</xdr:row>
          <xdr:rowOff>38100</xdr:rowOff>
        </xdr:to>
        <xdr:sp macro="" textlink="">
          <xdr:nvSpPr>
            <xdr:cNvPr id="22708" name="Check Box 1204" hidden="1">
              <a:extLst>
                <a:ext uri="{63B3BB69-23CF-44E3-9099-C40C66FF867C}">
                  <a14:compatExt spid="_x0000_s22708"/>
                </a:ext>
                <a:ext uri="{FF2B5EF4-FFF2-40B4-BE49-F238E27FC236}">
                  <a16:creationId xmlns:a16="http://schemas.microsoft.com/office/drawing/2014/main" id="{00000000-0008-0000-0300-0000B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332</xdr:row>
          <xdr:rowOff>9525</xdr:rowOff>
        </xdr:from>
        <xdr:to>
          <xdr:col>21</xdr:col>
          <xdr:colOff>285750</xdr:colOff>
          <xdr:row>333</xdr:row>
          <xdr:rowOff>38100</xdr:rowOff>
        </xdr:to>
        <xdr:sp macro="" textlink="">
          <xdr:nvSpPr>
            <xdr:cNvPr id="22709" name="Check Box 1205" hidden="1">
              <a:extLst>
                <a:ext uri="{63B3BB69-23CF-44E3-9099-C40C66FF867C}">
                  <a14:compatExt spid="_x0000_s22709"/>
                </a:ext>
                <a:ext uri="{FF2B5EF4-FFF2-40B4-BE49-F238E27FC236}">
                  <a16:creationId xmlns:a16="http://schemas.microsoft.com/office/drawing/2014/main" id="{00000000-0008-0000-0300-0000B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348</xdr:row>
          <xdr:rowOff>9525</xdr:rowOff>
        </xdr:from>
        <xdr:to>
          <xdr:col>12</xdr:col>
          <xdr:colOff>304800</xdr:colOff>
          <xdr:row>349</xdr:row>
          <xdr:rowOff>38100</xdr:rowOff>
        </xdr:to>
        <xdr:sp macro="" textlink="">
          <xdr:nvSpPr>
            <xdr:cNvPr id="22717" name="Check Box 1213" hidden="1">
              <a:extLst>
                <a:ext uri="{63B3BB69-23CF-44E3-9099-C40C66FF867C}">
                  <a14:compatExt spid="_x0000_s22717"/>
                </a:ext>
                <a:ext uri="{FF2B5EF4-FFF2-40B4-BE49-F238E27FC236}">
                  <a16:creationId xmlns:a16="http://schemas.microsoft.com/office/drawing/2014/main" id="{00000000-0008-0000-0300-0000B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348</xdr:row>
          <xdr:rowOff>9525</xdr:rowOff>
        </xdr:from>
        <xdr:to>
          <xdr:col>16</xdr:col>
          <xdr:colOff>142875</xdr:colOff>
          <xdr:row>349</xdr:row>
          <xdr:rowOff>47625</xdr:rowOff>
        </xdr:to>
        <xdr:sp macro="" textlink="">
          <xdr:nvSpPr>
            <xdr:cNvPr id="22718" name="Check Box 1214" hidden="1">
              <a:extLst>
                <a:ext uri="{63B3BB69-23CF-44E3-9099-C40C66FF867C}">
                  <a14:compatExt spid="_x0000_s22718"/>
                </a:ext>
                <a:ext uri="{FF2B5EF4-FFF2-40B4-BE49-F238E27FC236}">
                  <a16:creationId xmlns:a16="http://schemas.microsoft.com/office/drawing/2014/main" id="{00000000-0008-0000-0300-0000B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348</xdr:row>
          <xdr:rowOff>9525</xdr:rowOff>
        </xdr:from>
        <xdr:to>
          <xdr:col>18</xdr:col>
          <xdr:colOff>161925</xdr:colOff>
          <xdr:row>349</xdr:row>
          <xdr:rowOff>38100</xdr:rowOff>
        </xdr:to>
        <xdr:sp macro="" textlink="">
          <xdr:nvSpPr>
            <xdr:cNvPr id="22719" name="Check Box 1215" hidden="1">
              <a:extLst>
                <a:ext uri="{63B3BB69-23CF-44E3-9099-C40C66FF867C}">
                  <a14:compatExt spid="_x0000_s22719"/>
                </a:ext>
                <a:ext uri="{FF2B5EF4-FFF2-40B4-BE49-F238E27FC236}">
                  <a16:creationId xmlns:a16="http://schemas.microsoft.com/office/drawing/2014/main" id="{00000000-0008-0000-0300-0000B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348</xdr:row>
          <xdr:rowOff>9525</xdr:rowOff>
        </xdr:from>
        <xdr:to>
          <xdr:col>21</xdr:col>
          <xdr:colOff>285750</xdr:colOff>
          <xdr:row>349</xdr:row>
          <xdr:rowOff>38100</xdr:rowOff>
        </xdr:to>
        <xdr:sp macro="" textlink="">
          <xdr:nvSpPr>
            <xdr:cNvPr id="22720" name="Check Box 1216" hidden="1">
              <a:extLst>
                <a:ext uri="{63B3BB69-23CF-44E3-9099-C40C66FF867C}">
                  <a14:compatExt spid="_x0000_s22720"/>
                </a:ext>
                <a:ext uri="{FF2B5EF4-FFF2-40B4-BE49-F238E27FC236}">
                  <a16:creationId xmlns:a16="http://schemas.microsoft.com/office/drawing/2014/main" id="{00000000-0008-0000-0300-0000C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348</xdr:row>
          <xdr:rowOff>9525</xdr:rowOff>
        </xdr:from>
        <xdr:to>
          <xdr:col>12</xdr:col>
          <xdr:colOff>304800</xdr:colOff>
          <xdr:row>349</xdr:row>
          <xdr:rowOff>38100</xdr:rowOff>
        </xdr:to>
        <xdr:sp macro="" textlink="">
          <xdr:nvSpPr>
            <xdr:cNvPr id="22721" name="Check Box 1217" hidden="1">
              <a:extLst>
                <a:ext uri="{63B3BB69-23CF-44E3-9099-C40C66FF867C}">
                  <a14:compatExt spid="_x0000_s22721"/>
                </a:ext>
                <a:ext uri="{FF2B5EF4-FFF2-40B4-BE49-F238E27FC236}">
                  <a16:creationId xmlns:a16="http://schemas.microsoft.com/office/drawing/2014/main" id="{00000000-0008-0000-0300-0000C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348</xdr:row>
          <xdr:rowOff>9525</xdr:rowOff>
        </xdr:from>
        <xdr:to>
          <xdr:col>16</xdr:col>
          <xdr:colOff>142875</xdr:colOff>
          <xdr:row>349</xdr:row>
          <xdr:rowOff>47625</xdr:rowOff>
        </xdr:to>
        <xdr:sp macro="" textlink="">
          <xdr:nvSpPr>
            <xdr:cNvPr id="22722" name="Check Box 1218" hidden="1">
              <a:extLst>
                <a:ext uri="{63B3BB69-23CF-44E3-9099-C40C66FF867C}">
                  <a14:compatExt spid="_x0000_s22722"/>
                </a:ext>
                <a:ext uri="{FF2B5EF4-FFF2-40B4-BE49-F238E27FC236}">
                  <a16:creationId xmlns:a16="http://schemas.microsoft.com/office/drawing/2014/main" id="{00000000-0008-0000-0300-0000C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348</xdr:row>
          <xdr:rowOff>9525</xdr:rowOff>
        </xdr:from>
        <xdr:to>
          <xdr:col>18</xdr:col>
          <xdr:colOff>161925</xdr:colOff>
          <xdr:row>349</xdr:row>
          <xdr:rowOff>38100</xdr:rowOff>
        </xdr:to>
        <xdr:sp macro="" textlink="">
          <xdr:nvSpPr>
            <xdr:cNvPr id="22723" name="Check Box 1219" hidden="1">
              <a:extLst>
                <a:ext uri="{63B3BB69-23CF-44E3-9099-C40C66FF867C}">
                  <a14:compatExt spid="_x0000_s22723"/>
                </a:ext>
                <a:ext uri="{FF2B5EF4-FFF2-40B4-BE49-F238E27FC236}">
                  <a16:creationId xmlns:a16="http://schemas.microsoft.com/office/drawing/2014/main" id="{00000000-0008-0000-0300-0000C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348</xdr:row>
          <xdr:rowOff>9525</xdr:rowOff>
        </xdr:from>
        <xdr:to>
          <xdr:col>21</xdr:col>
          <xdr:colOff>285750</xdr:colOff>
          <xdr:row>349</xdr:row>
          <xdr:rowOff>38100</xdr:rowOff>
        </xdr:to>
        <xdr:sp macro="" textlink="">
          <xdr:nvSpPr>
            <xdr:cNvPr id="22724" name="Check Box 1220" hidden="1">
              <a:extLst>
                <a:ext uri="{63B3BB69-23CF-44E3-9099-C40C66FF867C}">
                  <a14:compatExt spid="_x0000_s22724"/>
                </a:ext>
                <a:ext uri="{FF2B5EF4-FFF2-40B4-BE49-F238E27FC236}">
                  <a16:creationId xmlns:a16="http://schemas.microsoft.com/office/drawing/2014/main" id="{00000000-0008-0000-0300-0000C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348</xdr:row>
          <xdr:rowOff>9525</xdr:rowOff>
        </xdr:from>
        <xdr:to>
          <xdr:col>12</xdr:col>
          <xdr:colOff>304800</xdr:colOff>
          <xdr:row>349</xdr:row>
          <xdr:rowOff>38100</xdr:rowOff>
        </xdr:to>
        <xdr:sp macro="" textlink="">
          <xdr:nvSpPr>
            <xdr:cNvPr id="22725" name="Check Box 1221" hidden="1">
              <a:extLst>
                <a:ext uri="{63B3BB69-23CF-44E3-9099-C40C66FF867C}">
                  <a14:compatExt spid="_x0000_s22725"/>
                </a:ext>
                <a:ext uri="{FF2B5EF4-FFF2-40B4-BE49-F238E27FC236}">
                  <a16:creationId xmlns:a16="http://schemas.microsoft.com/office/drawing/2014/main" id="{00000000-0008-0000-0300-0000C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348</xdr:row>
          <xdr:rowOff>9525</xdr:rowOff>
        </xdr:from>
        <xdr:to>
          <xdr:col>16</xdr:col>
          <xdr:colOff>142875</xdr:colOff>
          <xdr:row>349</xdr:row>
          <xdr:rowOff>47625</xdr:rowOff>
        </xdr:to>
        <xdr:sp macro="" textlink="">
          <xdr:nvSpPr>
            <xdr:cNvPr id="22726" name="Check Box 1222" hidden="1">
              <a:extLst>
                <a:ext uri="{63B3BB69-23CF-44E3-9099-C40C66FF867C}">
                  <a14:compatExt spid="_x0000_s22726"/>
                </a:ext>
                <a:ext uri="{FF2B5EF4-FFF2-40B4-BE49-F238E27FC236}">
                  <a16:creationId xmlns:a16="http://schemas.microsoft.com/office/drawing/2014/main" id="{00000000-0008-0000-0300-0000C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348</xdr:row>
          <xdr:rowOff>9525</xdr:rowOff>
        </xdr:from>
        <xdr:to>
          <xdr:col>18</xdr:col>
          <xdr:colOff>161925</xdr:colOff>
          <xdr:row>349</xdr:row>
          <xdr:rowOff>38100</xdr:rowOff>
        </xdr:to>
        <xdr:sp macro="" textlink="">
          <xdr:nvSpPr>
            <xdr:cNvPr id="22727" name="Check Box 1223" hidden="1">
              <a:extLst>
                <a:ext uri="{63B3BB69-23CF-44E3-9099-C40C66FF867C}">
                  <a14:compatExt spid="_x0000_s22727"/>
                </a:ext>
                <a:ext uri="{FF2B5EF4-FFF2-40B4-BE49-F238E27FC236}">
                  <a16:creationId xmlns:a16="http://schemas.microsoft.com/office/drawing/2014/main" id="{00000000-0008-0000-0300-0000C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348</xdr:row>
          <xdr:rowOff>9525</xdr:rowOff>
        </xdr:from>
        <xdr:to>
          <xdr:col>21</xdr:col>
          <xdr:colOff>285750</xdr:colOff>
          <xdr:row>349</xdr:row>
          <xdr:rowOff>38100</xdr:rowOff>
        </xdr:to>
        <xdr:sp macro="" textlink="">
          <xdr:nvSpPr>
            <xdr:cNvPr id="22728" name="Check Box 1224" hidden="1">
              <a:extLst>
                <a:ext uri="{63B3BB69-23CF-44E3-9099-C40C66FF867C}">
                  <a14:compatExt spid="_x0000_s22728"/>
                </a:ext>
                <a:ext uri="{FF2B5EF4-FFF2-40B4-BE49-F238E27FC236}">
                  <a16:creationId xmlns:a16="http://schemas.microsoft.com/office/drawing/2014/main" id="{00000000-0008-0000-0300-0000C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348</xdr:row>
          <xdr:rowOff>9525</xdr:rowOff>
        </xdr:from>
        <xdr:to>
          <xdr:col>12</xdr:col>
          <xdr:colOff>304800</xdr:colOff>
          <xdr:row>349</xdr:row>
          <xdr:rowOff>38100</xdr:rowOff>
        </xdr:to>
        <xdr:sp macro="" textlink="">
          <xdr:nvSpPr>
            <xdr:cNvPr id="22729" name="Check Box 1225" hidden="1">
              <a:extLst>
                <a:ext uri="{63B3BB69-23CF-44E3-9099-C40C66FF867C}">
                  <a14:compatExt spid="_x0000_s22729"/>
                </a:ext>
                <a:ext uri="{FF2B5EF4-FFF2-40B4-BE49-F238E27FC236}">
                  <a16:creationId xmlns:a16="http://schemas.microsoft.com/office/drawing/2014/main" id="{00000000-0008-0000-0300-0000C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348</xdr:row>
          <xdr:rowOff>9525</xdr:rowOff>
        </xdr:from>
        <xdr:to>
          <xdr:col>16</xdr:col>
          <xdr:colOff>142875</xdr:colOff>
          <xdr:row>349</xdr:row>
          <xdr:rowOff>47625</xdr:rowOff>
        </xdr:to>
        <xdr:sp macro="" textlink="">
          <xdr:nvSpPr>
            <xdr:cNvPr id="22730" name="Check Box 1226" hidden="1">
              <a:extLst>
                <a:ext uri="{63B3BB69-23CF-44E3-9099-C40C66FF867C}">
                  <a14:compatExt spid="_x0000_s22730"/>
                </a:ext>
                <a:ext uri="{FF2B5EF4-FFF2-40B4-BE49-F238E27FC236}">
                  <a16:creationId xmlns:a16="http://schemas.microsoft.com/office/drawing/2014/main" id="{00000000-0008-0000-0300-0000C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348</xdr:row>
          <xdr:rowOff>9525</xdr:rowOff>
        </xdr:from>
        <xdr:to>
          <xdr:col>18</xdr:col>
          <xdr:colOff>161925</xdr:colOff>
          <xdr:row>349</xdr:row>
          <xdr:rowOff>38100</xdr:rowOff>
        </xdr:to>
        <xdr:sp macro="" textlink="">
          <xdr:nvSpPr>
            <xdr:cNvPr id="22731" name="Check Box 1227" hidden="1">
              <a:extLst>
                <a:ext uri="{63B3BB69-23CF-44E3-9099-C40C66FF867C}">
                  <a14:compatExt spid="_x0000_s22731"/>
                </a:ext>
                <a:ext uri="{FF2B5EF4-FFF2-40B4-BE49-F238E27FC236}">
                  <a16:creationId xmlns:a16="http://schemas.microsoft.com/office/drawing/2014/main" id="{00000000-0008-0000-0300-0000C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348</xdr:row>
          <xdr:rowOff>9525</xdr:rowOff>
        </xdr:from>
        <xdr:to>
          <xdr:col>21</xdr:col>
          <xdr:colOff>285750</xdr:colOff>
          <xdr:row>349</xdr:row>
          <xdr:rowOff>38100</xdr:rowOff>
        </xdr:to>
        <xdr:sp macro="" textlink="">
          <xdr:nvSpPr>
            <xdr:cNvPr id="22732" name="Check Box 1228" hidden="1">
              <a:extLst>
                <a:ext uri="{63B3BB69-23CF-44E3-9099-C40C66FF867C}">
                  <a14:compatExt spid="_x0000_s22732"/>
                </a:ext>
                <a:ext uri="{FF2B5EF4-FFF2-40B4-BE49-F238E27FC236}">
                  <a16:creationId xmlns:a16="http://schemas.microsoft.com/office/drawing/2014/main" id="{00000000-0008-0000-0300-0000C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348</xdr:row>
          <xdr:rowOff>9525</xdr:rowOff>
        </xdr:from>
        <xdr:to>
          <xdr:col>12</xdr:col>
          <xdr:colOff>304800</xdr:colOff>
          <xdr:row>349</xdr:row>
          <xdr:rowOff>38100</xdr:rowOff>
        </xdr:to>
        <xdr:sp macro="" textlink="">
          <xdr:nvSpPr>
            <xdr:cNvPr id="22733" name="Check Box 1229" hidden="1">
              <a:extLst>
                <a:ext uri="{63B3BB69-23CF-44E3-9099-C40C66FF867C}">
                  <a14:compatExt spid="_x0000_s22733"/>
                </a:ext>
                <a:ext uri="{FF2B5EF4-FFF2-40B4-BE49-F238E27FC236}">
                  <a16:creationId xmlns:a16="http://schemas.microsoft.com/office/drawing/2014/main" id="{00000000-0008-0000-0300-0000C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348</xdr:row>
          <xdr:rowOff>9525</xdr:rowOff>
        </xdr:from>
        <xdr:to>
          <xdr:col>16</xdr:col>
          <xdr:colOff>142875</xdr:colOff>
          <xdr:row>349</xdr:row>
          <xdr:rowOff>47625</xdr:rowOff>
        </xdr:to>
        <xdr:sp macro="" textlink="">
          <xdr:nvSpPr>
            <xdr:cNvPr id="22734" name="Check Box 1230" hidden="1">
              <a:extLst>
                <a:ext uri="{63B3BB69-23CF-44E3-9099-C40C66FF867C}">
                  <a14:compatExt spid="_x0000_s22734"/>
                </a:ext>
                <a:ext uri="{FF2B5EF4-FFF2-40B4-BE49-F238E27FC236}">
                  <a16:creationId xmlns:a16="http://schemas.microsoft.com/office/drawing/2014/main" id="{00000000-0008-0000-0300-0000C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348</xdr:row>
          <xdr:rowOff>9525</xdr:rowOff>
        </xdr:from>
        <xdr:to>
          <xdr:col>18</xdr:col>
          <xdr:colOff>161925</xdr:colOff>
          <xdr:row>349</xdr:row>
          <xdr:rowOff>38100</xdr:rowOff>
        </xdr:to>
        <xdr:sp macro="" textlink="">
          <xdr:nvSpPr>
            <xdr:cNvPr id="22735" name="Check Box 1231" hidden="1">
              <a:extLst>
                <a:ext uri="{63B3BB69-23CF-44E3-9099-C40C66FF867C}">
                  <a14:compatExt spid="_x0000_s22735"/>
                </a:ext>
                <a:ext uri="{FF2B5EF4-FFF2-40B4-BE49-F238E27FC236}">
                  <a16:creationId xmlns:a16="http://schemas.microsoft.com/office/drawing/2014/main" id="{00000000-0008-0000-0300-0000C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348</xdr:row>
          <xdr:rowOff>9525</xdr:rowOff>
        </xdr:from>
        <xdr:to>
          <xdr:col>21</xdr:col>
          <xdr:colOff>285750</xdr:colOff>
          <xdr:row>349</xdr:row>
          <xdr:rowOff>38100</xdr:rowOff>
        </xdr:to>
        <xdr:sp macro="" textlink="">
          <xdr:nvSpPr>
            <xdr:cNvPr id="22736" name="Check Box 1232" hidden="1">
              <a:extLst>
                <a:ext uri="{63B3BB69-23CF-44E3-9099-C40C66FF867C}">
                  <a14:compatExt spid="_x0000_s22736"/>
                </a:ext>
                <a:ext uri="{FF2B5EF4-FFF2-40B4-BE49-F238E27FC236}">
                  <a16:creationId xmlns:a16="http://schemas.microsoft.com/office/drawing/2014/main" id="{00000000-0008-0000-0300-0000D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348</xdr:row>
          <xdr:rowOff>9525</xdr:rowOff>
        </xdr:from>
        <xdr:to>
          <xdr:col>12</xdr:col>
          <xdr:colOff>304800</xdr:colOff>
          <xdr:row>349</xdr:row>
          <xdr:rowOff>38100</xdr:rowOff>
        </xdr:to>
        <xdr:sp macro="" textlink="">
          <xdr:nvSpPr>
            <xdr:cNvPr id="22737" name="Check Box 1233" hidden="1">
              <a:extLst>
                <a:ext uri="{63B3BB69-23CF-44E3-9099-C40C66FF867C}">
                  <a14:compatExt spid="_x0000_s22737"/>
                </a:ext>
                <a:ext uri="{FF2B5EF4-FFF2-40B4-BE49-F238E27FC236}">
                  <a16:creationId xmlns:a16="http://schemas.microsoft.com/office/drawing/2014/main" id="{00000000-0008-0000-0300-0000D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348</xdr:row>
          <xdr:rowOff>9525</xdr:rowOff>
        </xdr:from>
        <xdr:to>
          <xdr:col>16</xdr:col>
          <xdr:colOff>142875</xdr:colOff>
          <xdr:row>349</xdr:row>
          <xdr:rowOff>47625</xdr:rowOff>
        </xdr:to>
        <xdr:sp macro="" textlink="">
          <xdr:nvSpPr>
            <xdr:cNvPr id="22738" name="Check Box 1234" hidden="1">
              <a:extLst>
                <a:ext uri="{63B3BB69-23CF-44E3-9099-C40C66FF867C}">
                  <a14:compatExt spid="_x0000_s22738"/>
                </a:ext>
                <a:ext uri="{FF2B5EF4-FFF2-40B4-BE49-F238E27FC236}">
                  <a16:creationId xmlns:a16="http://schemas.microsoft.com/office/drawing/2014/main" id="{00000000-0008-0000-0300-0000D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348</xdr:row>
          <xdr:rowOff>9525</xdr:rowOff>
        </xdr:from>
        <xdr:to>
          <xdr:col>18</xdr:col>
          <xdr:colOff>161925</xdr:colOff>
          <xdr:row>349</xdr:row>
          <xdr:rowOff>38100</xdr:rowOff>
        </xdr:to>
        <xdr:sp macro="" textlink="">
          <xdr:nvSpPr>
            <xdr:cNvPr id="22739" name="Check Box 1235" hidden="1">
              <a:extLst>
                <a:ext uri="{63B3BB69-23CF-44E3-9099-C40C66FF867C}">
                  <a14:compatExt spid="_x0000_s22739"/>
                </a:ext>
                <a:ext uri="{FF2B5EF4-FFF2-40B4-BE49-F238E27FC236}">
                  <a16:creationId xmlns:a16="http://schemas.microsoft.com/office/drawing/2014/main" id="{00000000-0008-0000-0300-0000D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348</xdr:row>
          <xdr:rowOff>9525</xdr:rowOff>
        </xdr:from>
        <xdr:to>
          <xdr:col>21</xdr:col>
          <xdr:colOff>285750</xdr:colOff>
          <xdr:row>349</xdr:row>
          <xdr:rowOff>38100</xdr:rowOff>
        </xdr:to>
        <xdr:sp macro="" textlink="">
          <xdr:nvSpPr>
            <xdr:cNvPr id="22740" name="Check Box 1236" hidden="1">
              <a:extLst>
                <a:ext uri="{63B3BB69-23CF-44E3-9099-C40C66FF867C}">
                  <a14:compatExt spid="_x0000_s22740"/>
                </a:ext>
                <a:ext uri="{FF2B5EF4-FFF2-40B4-BE49-F238E27FC236}">
                  <a16:creationId xmlns:a16="http://schemas.microsoft.com/office/drawing/2014/main" id="{00000000-0008-0000-0300-0000D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348</xdr:row>
          <xdr:rowOff>9525</xdr:rowOff>
        </xdr:from>
        <xdr:to>
          <xdr:col>12</xdr:col>
          <xdr:colOff>304800</xdr:colOff>
          <xdr:row>349</xdr:row>
          <xdr:rowOff>38100</xdr:rowOff>
        </xdr:to>
        <xdr:sp macro="" textlink="">
          <xdr:nvSpPr>
            <xdr:cNvPr id="22741" name="Check Box 1237" hidden="1">
              <a:extLst>
                <a:ext uri="{63B3BB69-23CF-44E3-9099-C40C66FF867C}">
                  <a14:compatExt spid="_x0000_s22741"/>
                </a:ext>
                <a:ext uri="{FF2B5EF4-FFF2-40B4-BE49-F238E27FC236}">
                  <a16:creationId xmlns:a16="http://schemas.microsoft.com/office/drawing/2014/main" id="{00000000-0008-0000-0300-0000D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348</xdr:row>
          <xdr:rowOff>9525</xdr:rowOff>
        </xdr:from>
        <xdr:to>
          <xdr:col>16</xdr:col>
          <xdr:colOff>142875</xdr:colOff>
          <xdr:row>349</xdr:row>
          <xdr:rowOff>47625</xdr:rowOff>
        </xdr:to>
        <xdr:sp macro="" textlink="">
          <xdr:nvSpPr>
            <xdr:cNvPr id="22742" name="Check Box 1238" hidden="1">
              <a:extLst>
                <a:ext uri="{63B3BB69-23CF-44E3-9099-C40C66FF867C}">
                  <a14:compatExt spid="_x0000_s22742"/>
                </a:ext>
                <a:ext uri="{FF2B5EF4-FFF2-40B4-BE49-F238E27FC236}">
                  <a16:creationId xmlns:a16="http://schemas.microsoft.com/office/drawing/2014/main" id="{00000000-0008-0000-0300-0000D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348</xdr:row>
          <xdr:rowOff>9525</xdr:rowOff>
        </xdr:from>
        <xdr:to>
          <xdr:col>18</xdr:col>
          <xdr:colOff>161925</xdr:colOff>
          <xdr:row>349</xdr:row>
          <xdr:rowOff>38100</xdr:rowOff>
        </xdr:to>
        <xdr:sp macro="" textlink="">
          <xdr:nvSpPr>
            <xdr:cNvPr id="22743" name="Check Box 1239" hidden="1">
              <a:extLst>
                <a:ext uri="{63B3BB69-23CF-44E3-9099-C40C66FF867C}">
                  <a14:compatExt spid="_x0000_s22743"/>
                </a:ext>
                <a:ext uri="{FF2B5EF4-FFF2-40B4-BE49-F238E27FC236}">
                  <a16:creationId xmlns:a16="http://schemas.microsoft.com/office/drawing/2014/main" id="{00000000-0008-0000-0300-0000D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348</xdr:row>
          <xdr:rowOff>9525</xdr:rowOff>
        </xdr:from>
        <xdr:to>
          <xdr:col>21</xdr:col>
          <xdr:colOff>285750</xdr:colOff>
          <xdr:row>349</xdr:row>
          <xdr:rowOff>38100</xdr:rowOff>
        </xdr:to>
        <xdr:sp macro="" textlink="">
          <xdr:nvSpPr>
            <xdr:cNvPr id="22744" name="Check Box 1240" hidden="1">
              <a:extLst>
                <a:ext uri="{63B3BB69-23CF-44E3-9099-C40C66FF867C}">
                  <a14:compatExt spid="_x0000_s22744"/>
                </a:ext>
                <a:ext uri="{FF2B5EF4-FFF2-40B4-BE49-F238E27FC236}">
                  <a16:creationId xmlns:a16="http://schemas.microsoft.com/office/drawing/2014/main" id="{00000000-0008-0000-0300-0000D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348</xdr:row>
          <xdr:rowOff>9525</xdr:rowOff>
        </xdr:from>
        <xdr:to>
          <xdr:col>12</xdr:col>
          <xdr:colOff>304800</xdr:colOff>
          <xdr:row>349</xdr:row>
          <xdr:rowOff>38100</xdr:rowOff>
        </xdr:to>
        <xdr:sp macro="" textlink="">
          <xdr:nvSpPr>
            <xdr:cNvPr id="22745" name="Check Box 1241" hidden="1">
              <a:extLst>
                <a:ext uri="{63B3BB69-23CF-44E3-9099-C40C66FF867C}">
                  <a14:compatExt spid="_x0000_s22745"/>
                </a:ext>
                <a:ext uri="{FF2B5EF4-FFF2-40B4-BE49-F238E27FC236}">
                  <a16:creationId xmlns:a16="http://schemas.microsoft.com/office/drawing/2014/main" id="{00000000-0008-0000-0300-0000D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348</xdr:row>
          <xdr:rowOff>9525</xdr:rowOff>
        </xdr:from>
        <xdr:to>
          <xdr:col>16</xdr:col>
          <xdr:colOff>142875</xdr:colOff>
          <xdr:row>349</xdr:row>
          <xdr:rowOff>47625</xdr:rowOff>
        </xdr:to>
        <xdr:sp macro="" textlink="">
          <xdr:nvSpPr>
            <xdr:cNvPr id="22746" name="Check Box 1242" hidden="1">
              <a:extLst>
                <a:ext uri="{63B3BB69-23CF-44E3-9099-C40C66FF867C}">
                  <a14:compatExt spid="_x0000_s22746"/>
                </a:ext>
                <a:ext uri="{FF2B5EF4-FFF2-40B4-BE49-F238E27FC236}">
                  <a16:creationId xmlns:a16="http://schemas.microsoft.com/office/drawing/2014/main" id="{00000000-0008-0000-0300-0000D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348</xdr:row>
          <xdr:rowOff>9525</xdr:rowOff>
        </xdr:from>
        <xdr:to>
          <xdr:col>18</xdr:col>
          <xdr:colOff>161925</xdr:colOff>
          <xdr:row>349</xdr:row>
          <xdr:rowOff>38100</xdr:rowOff>
        </xdr:to>
        <xdr:sp macro="" textlink="">
          <xdr:nvSpPr>
            <xdr:cNvPr id="22747" name="Check Box 1243" hidden="1">
              <a:extLst>
                <a:ext uri="{63B3BB69-23CF-44E3-9099-C40C66FF867C}">
                  <a14:compatExt spid="_x0000_s22747"/>
                </a:ext>
                <a:ext uri="{FF2B5EF4-FFF2-40B4-BE49-F238E27FC236}">
                  <a16:creationId xmlns:a16="http://schemas.microsoft.com/office/drawing/2014/main" id="{00000000-0008-0000-0300-0000D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348</xdr:row>
          <xdr:rowOff>9525</xdr:rowOff>
        </xdr:from>
        <xdr:to>
          <xdr:col>21</xdr:col>
          <xdr:colOff>285750</xdr:colOff>
          <xdr:row>349</xdr:row>
          <xdr:rowOff>38100</xdr:rowOff>
        </xdr:to>
        <xdr:sp macro="" textlink="">
          <xdr:nvSpPr>
            <xdr:cNvPr id="22748" name="Check Box 1244" hidden="1">
              <a:extLst>
                <a:ext uri="{63B3BB69-23CF-44E3-9099-C40C66FF867C}">
                  <a14:compatExt spid="_x0000_s22748"/>
                </a:ext>
                <a:ext uri="{FF2B5EF4-FFF2-40B4-BE49-F238E27FC236}">
                  <a16:creationId xmlns:a16="http://schemas.microsoft.com/office/drawing/2014/main" id="{00000000-0008-0000-0300-0000D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348</xdr:row>
          <xdr:rowOff>9525</xdr:rowOff>
        </xdr:from>
        <xdr:to>
          <xdr:col>12</xdr:col>
          <xdr:colOff>304800</xdr:colOff>
          <xdr:row>349</xdr:row>
          <xdr:rowOff>38100</xdr:rowOff>
        </xdr:to>
        <xdr:sp macro="" textlink="">
          <xdr:nvSpPr>
            <xdr:cNvPr id="22749" name="Check Box 1245" hidden="1">
              <a:extLst>
                <a:ext uri="{63B3BB69-23CF-44E3-9099-C40C66FF867C}">
                  <a14:compatExt spid="_x0000_s22749"/>
                </a:ext>
                <a:ext uri="{FF2B5EF4-FFF2-40B4-BE49-F238E27FC236}">
                  <a16:creationId xmlns:a16="http://schemas.microsoft.com/office/drawing/2014/main" id="{00000000-0008-0000-0300-0000D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348</xdr:row>
          <xdr:rowOff>9525</xdr:rowOff>
        </xdr:from>
        <xdr:to>
          <xdr:col>16</xdr:col>
          <xdr:colOff>142875</xdr:colOff>
          <xdr:row>349</xdr:row>
          <xdr:rowOff>47625</xdr:rowOff>
        </xdr:to>
        <xdr:sp macro="" textlink="">
          <xdr:nvSpPr>
            <xdr:cNvPr id="22750" name="Check Box 1246" hidden="1">
              <a:extLst>
                <a:ext uri="{63B3BB69-23CF-44E3-9099-C40C66FF867C}">
                  <a14:compatExt spid="_x0000_s22750"/>
                </a:ext>
                <a:ext uri="{FF2B5EF4-FFF2-40B4-BE49-F238E27FC236}">
                  <a16:creationId xmlns:a16="http://schemas.microsoft.com/office/drawing/2014/main" id="{00000000-0008-0000-0300-0000D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348</xdr:row>
          <xdr:rowOff>9525</xdr:rowOff>
        </xdr:from>
        <xdr:to>
          <xdr:col>18</xdr:col>
          <xdr:colOff>161925</xdr:colOff>
          <xdr:row>349</xdr:row>
          <xdr:rowOff>38100</xdr:rowOff>
        </xdr:to>
        <xdr:sp macro="" textlink="">
          <xdr:nvSpPr>
            <xdr:cNvPr id="22751" name="Check Box 1247" hidden="1">
              <a:extLst>
                <a:ext uri="{63B3BB69-23CF-44E3-9099-C40C66FF867C}">
                  <a14:compatExt spid="_x0000_s22751"/>
                </a:ext>
                <a:ext uri="{FF2B5EF4-FFF2-40B4-BE49-F238E27FC236}">
                  <a16:creationId xmlns:a16="http://schemas.microsoft.com/office/drawing/2014/main" id="{00000000-0008-0000-0300-0000D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348</xdr:row>
          <xdr:rowOff>9525</xdr:rowOff>
        </xdr:from>
        <xdr:to>
          <xdr:col>21</xdr:col>
          <xdr:colOff>285750</xdr:colOff>
          <xdr:row>349</xdr:row>
          <xdr:rowOff>38100</xdr:rowOff>
        </xdr:to>
        <xdr:sp macro="" textlink="">
          <xdr:nvSpPr>
            <xdr:cNvPr id="22752" name="Check Box 1248" hidden="1">
              <a:extLst>
                <a:ext uri="{63B3BB69-23CF-44E3-9099-C40C66FF867C}">
                  <a14:compatExt spid="_x0000_s22752"/>
                </a:ext>
                <a:ext uri="{FF2B5EF4-FFF2-40B4-BE49-F238E27FC236}">
                  <a16:creationId xmlns:a16="http://schemas.microsoft.com/office/drawing/2014/main" id="{00000000-0008-0000-0300-0000E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348</xdr:row>
          <xdr:rowOff>9525</xdr:rowOff>
        </xdr:from>
        <xdr:to>
          <xdr:col>12</xdr:col>
          <xdr:colOff>304800</xdr:colOff>
          <xdr:row>349</xdr:row>
          <xdr:rowOff>38100</xdr:rowOff>
        </xdr:to>
        <xdr:sp macro="" textlink="">
          <xdr:nvSpPr>
            <xdr:cNvPr id="22753" name="Check Box 1249" hidden="1">
              <a:extLst>
                <a:ext uri="{63B3BB69-23CF-44E3-9099-C40C66FF867C}">
                  <a14:compatExt spid="_x0000_s22753"/>
                </a:ext>
                <a:ext uri="{FF2B5EF4-FFF2-40B4-BE49-F238E27FC236}">
                  <a16:creationId xmlns:a16="http://schemas.microsoft.com/office/drawing/2014/main" id="{00000000-0008-0000-0300-0000E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348</xdr:row>
          <xdr:rowOff>9525</xdr:rowOff>
        </xdr:from>
        <xdr:to>
          <xdr:col>16</xdr:col>
          <xdr:colOff>142875</xdr:colOff>
          <xdr:row>349</xdr:row>
          <xdr:rowOff>47625</xdr:rowOff>
        </xdr:to>
        <xdr:sp macro="" textlink="">
          <xdr:nvSpPr>
            <xdr:cNvPr id="22754" name="Check Box 1250" hidden="1">
              <a:extLst>
                <a:ext uri="{63B3BB69-23CF-44E3-9099-C40C66FF867C}">
                  <a14:compatExt spid="_x0000_s22754"/>
                </a:ext>
                <a:ext uri="{FF2B5EF4-FFF2-40B4-BE49-F238E27FC236}">
                  <a16:creationId xmlns:a16="http://schemas.microsoft.com/office/drawing/2014/main" id="{00000000-0008-0000-0300-0000E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348</xdr:row>
          <xdr:rowOff>9525</xdr:rowOff>
        </xdr:from>
        <xdr:to>
          <xdr:col>18</xdr:col>
          <xdr:colOff>161925</xdr:colOff>
          <xdr:row>349</xdr:row>
          <xdr:rowOff>38100</xdr:rowOff>
        </xdr:to>
        <xdr:sp macro="" textlink="">
          <xdr:nvSpPr>
            <xdr:cNvPr id="22755" name="Check Box 1251" hidden="1">
              <a:extLst>
                <a:ext uri="{63B3BB69-23CF-44E3-9099-C40C66FF867C}">
                  <a14:compatExt spid="_x0000_s22755"/>
                </a:ext>
                <a:ext uri="{FF2B5EF4-FFF2-40B4-BE49-F238E27FC236}">
                  <a16:creationId xmlns:a16="http://schemas.microsoft.com/office/drawing/2014/main" id="{00000000-0008-0000-0300-0000E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348</xdr:row>
          <xdr:rowOff>9525</xdr:rowOff>
        </xdr:from>
        <xdr:to>
          <xdr:col>21</xdr:col>
          <xdr:colOff>285750</xdr:colOff>
          <xdr:row>349</xdr:row>
          <xdr:rowOff>38100</xdr:rowOff>
        </xdr:to>
        <xdr:sp macro="" textlink="">
          <xdr:nvSpPr>
            <xdr:cNvPr id="22756" name="Check Box 1252" hidden="1">
              <a:extLst>
                <a:ext uri="{63B3BB69-23CF-44E3-9099-C40C66FF867C}">
                  <a14:compatExt spid="_x0000_s22756"/>
                </a:ext>
                <a:ext uri="{FF2B5EF4-FFF2-40B4-BE49-F238E27FC236}">
                  <a16:creationId xmlns:a16="http://schemas.microsoft.com/office/drawing/2014/main" id="{00000000-0008-0000-0300-0000E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348</xdr:row>
          <xdr:rowOff>9525</xdr:rowOff>
        </xdr:from>
        <xdr:to>
          <xdr:col>12</xdr:col>
          <xdr:colOff>304800</xdr:colOff>
          <xdr:row>349</xdr:row>
          <xdr:rowOff>38100</xdr:rowOff>
        </xdr:to>
        <xdr:sp macro="" textlink="">
          <xdr:nvSpPr>
            <xdr:cNvPr id="22757" name="Check Box 1253" hidden="1">
              <a:extLst>
                <a:ext uri="{63B3BB69-23CF-44E3-9099-C40C66FF867C}">
                  <a14:compatExt spid="_x0000_s22757"/>
                </a:ext>
                <a:ext uri="{FF2B5EF4-FFF2-40B4-BE49-F238E27FC236}">
                  <a16:creationId xmlns:a16="http://schemas.microsoft.com/office/drawing/2014/main" id="{00000000-0008-0000-0300-0000E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348</xdr:row>
          <xdr:rowOff>9525</xdr:rowOff>
        </xdr:from>
        <xdr:to>
          <xdr:col>16</xdr:col>
          <xdr:colOff>142875</xdr:colOff>
          <xdr:row>349</xdr:row>
          <xdr:rowOff>47625</xdr:rowOff>
        </xdr:to>
        <xdr:sp macro="" textlink="">
          <xdr:nvSpPr>
            <xdr:cNvPr id="22758" name="Check Box 1254" hidden="1">
              <a:extLst>
                <a:ext uri="{63B3BB69-23CF-44E3-9099-C40C66FF867C}">
                  <a14:compatExt spid="_x0000_s22758"/>
                </a:ext>
                <a:ext uri="{FF2B5EF4-FFF2-40B4-BE49-F238E27FC236}">
                  <a16:creationId xmlns:a16="http://schemas.microsoft.com/office/drawing/2014/main" id="{00000000-0008-0000-0300-0000E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348</xdr:row>
          <xdr:rowOff>9525</xdr:rowOff>
        </xdr:from>
        <xdr:to>
          <xdr:col>18</xdr:col>
          <xdr:colOff>161925</xdr:colOff>
          <xdr:row>349</xdr:row>
          <xdr:rowOff>38100</xdr:rowOff>
        </xdr:to>
        <xdr:sp macro="" textlink="">
          <xdr:nvSpPr>
            <xdr:cNvPr id="22759" name="Check Box 1255" hidden="1">
              <a:extLst>
                <a:ext uri="{63B3BB69-23CF-44E3-9099-C40C66FF867C}">
                  <a14:compatExt spid="_x0000_s22759"/>
                </a:ext>
                <a:ext uri="{FF2B5EF4-FFF2-40B4-BE49-F238E27FC236}">
                  <a16:creationId xmlns:a16="http://schemas.microsoft.com/office/drawing/2014/main" id="{00000000-0008-0000-0300-0000E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348</xdr:row>
          <xdr:rowOff>9525</xdr:rowOff>
        </xdr:from>
        <xdr:to>
          <xdr:col>21</xdr:col>
          <xdr:colOff>285750</xdr:colOff>
          <xdr:row>349</xdr:row>
          <xdr:rowOff>38100</xdr:rowOff>
        </xdr:to>
        <xdr:sp macro="" textlink="">
          <xdr:nvSpPr>
            <xdr:cNvPr id="22760" name="Check Box 1256" hidden="1">
              <a:extLst>
                <a:ext uri="{63B3BB69-23CF-44E3-9099-C40C66FF867C}">
                  <a14:compatExt spid="_x0000_s22760"/>
                </a:ext>
                <a:ext uri="{FF2B5EF4-FFF2-40B4-BE49-F238E27FC236}">
                  <a16:creationId xmlns:a16="http://schemas.microsoft.com/office/drawing/2014/main" id="{00000000-0008-0000-0300-0000E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348</xdr:row>
          <xdr:rowOff>9525</xdr:rowOff>
        </xdr:from>
        <xdr:to>
          <xdr:col>12</xdr:col>
          <xdr:colOff>304800</xdr:colOff>
          <xdr:row>349</xdr:row>
          <xdr:rowOff>38100</xdr:rowOff>
        </xdr:to>
        <xdr:sp macro="" textlink="">
          <xdr:nvSpPr>
            <xdr:cNvPr id="22761" name="Check Box 1257" hidden="1">
              <a:extLst>
                <a:ext uri="{63B3BB69-23CF-44E3-9099-C40C66FF867C}">
                  <a14:compatExt spid="_x0000_s22761"/>
                </a:ext>
                <a:ext uri="{FF2B5EF4-FFF2-40B4-BE49-F238E27FC236}">
                  <a16:creationId xmlns:a16="http://schemas.microsoft.com/office/drawing/2014/main" id="{00000000-0008-0000-0300-0000E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348</xdr:row>
          <xdr:rowOff>9525</xdr:rowOff>
        </xdr:from>
        <xdr:to>
          <xdr:col>16</xdr:col>
          <xdr:colOff>142875</xdr:colOff>
          <xdr:row>349</xdr:row>
          <xdr:rowOff>47625</xdr:rowOff>
        </xdr:to>
        <xdr:sp macro="" textlink="">
          <xdr:nvSpPr>
            <xdr:cNvPr id="22762" name="Check Box 1258" hidden="1">
              <a:extLst>
                <a:ext uri="{63B3BB69-23CF-44E3-9099-C40C66FF867C}">
                  <a14:compatExt spid="_x0000_s22762"/>
                </a:ext>
                <a:ext uri="{FF2B5EF4-FFF2-40B4-BE49-F238E27FC236}">
                  <a16:creationId xmlns:a16="http://schemas.microsoft.com/office/drawing/2014/main" id="{00000000-0008-0000-0300-0000E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348</xdr:row>
          <xdr:rowOff>9525</xdr:rowOff>
        </xdr:from>
        <xdr:to>
          <xdr:col>18</xdr:col>
          <xdr:colOff>161925</xdr:colOff>
          <xdr:row>349</xdr:row>
          <xdr:rowOff>38100</xdr:rowOff>
        </xdr:to>
        <xdr:sp macro="" textlink="">
          <xdr:nvSpPr>
            <xdr:cNvPr id="22763" name="Check Box 1259" hidden="1">
              <a:extLst>
                <a:ext uri="{63B3BB69-23CF-44E3-9099-C40C66FF867C}">
                  <a14:compatExt spid="_x0000_s22763"/>
                </a:ext>
                <a:ext uri="{FF2B5EF4-FFF2-40B4-BE49-F238E27FC236}">
                  <a16:creationId xmlns:a16="http://schemas.microsoft.com/office/drawing/2014/main" id="{00000000-0008-0000-0300-0000E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348</xdr:row>
          <xdr:rowOff>9525</xdr:rowOff>
        </xdr:from>
        <xdr:to>
          <xdr:col>21</xdr:col>
          <xdr:colOff>285750</xdr:colOff>
          <xdr:row>349</xdr:row>
          <xdr:rowOff>38100</xdr:rowOff>
        </xdr:to>
        <xdr:sp macro="" textlink="">
          <xdr:nvSpPr>
            <xdr:cNvPr id="22764" name="Check Box 1260" hidden="1">
              <a:extLst>
                <a:ext uri="{63B3BB69-23CF-44E3-9099-C40C66FF867C}">
                  <a14:compatExt spid="_x0000_s22764"/>
                </a:ext>
                <a:ext uri="{FF2B5EF4-FFF2-40B4-BE49-F238E27FC236}">
                  <a16:creationId xmlns:a16="http://schemas.microsoft.com/office/drawing/2014/main" id="{00000000-0008-0000-0300-0000E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348</xdr:row>
          <xdr:rowOff>9525</xdr:rowOff>
        </xdr:from>
        <xdr:to>
          <xdr:col>12</xdr:col>
          <xdr:colOff>304800</xdr:colOff>
          <xdr:row>349</xdr:row>
          <xdr:rowOff>38100</xdr:rowOff>
        </xdr:to>
        <xdr:sp macro="" textlink="">
          <xdr:nvSpPr>
            <xdr:cNvPr id="22765" name="Check Box 1261" hidden="1">
              <a:extLst>
                <a:ext uri="{63B3BB69-23CF-44E3-9099-C40C66FF867C}">
                  <a14:compatExt spid="_x0000_s22765"/>
                </a:ext>
                <a:ext uri="{FF2B5EF4-FFF2-40B4-BE49-F238E27FC236}">
                  <a16:creationId xmlns:a16="http://schemas.microsoft.com/office/drawing/2014/main" id="{00000000-0008-0000-0300-0000E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348</xdr:row>
          <xdr:rowOff>9525</xdr:rowOff>
        </xdr:from>
        <xdr:to>
          <xdr:col>16</xdr:col>
          <xdr:colOff>142875</xdr:colOff>
          <xdr:row>349</xdr:row>
          <xdr:rowOff>47625</xdr:rowOff>
        </xdr:to>
        <xdr:sp macro="" textlink="">
          <xdr:nvSpPr>
            <xdr:cNvPr id="22766" name="Check Box 1262" hidden="1">
              <a:extLst>
                <a:ext uri="{63B3BB69-23CF-44E3-9099-C40C66FF867C}">
                  <a14:compatExt spid="_x0000_s22766"/>
                </a:ext>
                <a:ext uri="{FF2B5EF4-FFF2-40B4-BE49-F238E27FC236}">
                  <a16:creationId xmlns:a16="http://schemas.microsoft.com/office/drawing/2014/main" id="{00000000-0008-0000-0300-0000E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348</xdr:row>
          <xdr:rowOff>9525</xdr:rowOff>
        </xdr:from>
        <xdr:to>
          <xdr:col>18</xdr:col>
          <xdr:colOff>161925</xdr:colOff>
          <xdr:row>349</xdr:row>
          <xdr:rowOff>38100</xdr:rowOff>
        </xdr:to>
        <xdr:sp macro="" textlink="">
          <xdr:nvSpPr>
            <xdr:cNvPr id="22767" name="Check Box 1263" hidden="1">
              <a:extLst>
                <a:ext uri="{63B3BB69-23CF-44E3-9099-C40C66FF867C}">
                  <a14:compatExt spid="_x0000_s22767"/>
                </a:ext>
                <a:ext uri="{FF2B5EF4-FFF2-40B4-BE49-F238E27FC236}">
                  <a16:creationId xmlns:a16="http://schemas.microsoft.com/office/drawing/2014/main" id="{00000000-0008-0000-0300-0000E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348</xdr:row>
          <xdr:rowOff>9525</xdr:rowOff>
        </xdr:from>
        <xdr:to>
          <xdr:col>21</xdr:col>
          <xdr:colOff>285750</xdr:colOff>
          <xdr:row>349</xdr:row>
          <xdr:rowOff>38100</xdr:rowOff>
        </xdr:to>
        <xdr:sp macro="" textlink="">
          <xdr:nvSpPr>
            <xdr:cNvPr id="22768" name="Check Box 1264" hidden="1">
              <a:extLst>
                <a:ext uri="{63B3BB69-23CF-44E3-9099-C40C66FF867C}">
                  <a14:compatExt spid="_x0000_s22768"/>
                </a:ext>
                <a:ext uri="{FF2B5EF4-FFF2-40B4-BE49-F238E27FC236}">
                  <a16:creationId xmlns:a16="http://schemas.microsoft.com/office/drawing/2014/main" id="{00000000-0008-0000-0300-0000F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348</xdr:row>
          <xdr:rowOff>9525</xdr:rowOff>
        </xdr:from>
        <xdr:to>
          <xdr:col>12</xdr:col>
          <xdr:colOff>304800</xdr:colOff>
          <xdr:row>349</xdr:row>
          <xdr:rowOff>38100</xdr:rowOff>
        </xdr:to>
        <xdr:sp macro="" textlink="">
          <xdr:nvSpPr>
            <xdr:cNvPr id="22769" name="Check Box 1265" hidden="1">
              <a:extLst>
                <a:ext uri="{63B3BB69-23CF-44E3-9099-C40C66FF867C}">
                  <a14:compatExt spid="_x0000_s22769"/>
                </a:ext>
                <a:ext uri="{FF2B5EF4-FFF2-40B4-BE49-F238E27FC236}">
                  <a16:creationId xmlns:a16="http://schemas.microsoft.com/office/drawing/2014/main" id="{00000000-0008-0000-0300-0000F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348</xdr:row>
          <xdr:rowOff>9525</xdr:rowOff>
        </xdr:from>
        <xdr:to>
          <xdr:col>16</xdr:col>
          <xdr:colOff>142875</xdr:colOff>
          <xdr:row>349</xdr:row>
          <xdr:rowOff>47625</xdr:rowOff>
        </xdr:to>
        <xdr:sp macro="" textlink="">
          <xdr:nvSpPr>
            <xdr:cNvPr id="22770" name="Check Box 1266" hidden="1">
              <a:extLst>
                <a:ext uri="{63B3BB69-23CF-44E3-9099-C40C66FF867C}">
                  <a14:compatExt spid="_x0000_s22770"/>
                </a:ext>
                <a:ext uri="{FF2B5EF4-FFF2-40B4-BE49-F238E27FC236}">
                  <a16:creationId xmlns:a16="http://schemas.microsoft.com/office/drawing/2014/main" id="{00000000-0008-0000-0300-0000F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348</xdr:row>
          <xdr:rowOff>9525</xdr:rowOff>
        </xdr:from>
        <xdr:to>
          <xdr:col>18</xdr:col>
          <xdr:colOff>161925</xdr:colOff>
          <xdr:row>349</xdr:row>
          <xdr:rowOff>38100</xdr:rowOff>
        </xdr:to>
        <xdr:sp macro="" textlink="">
          <xdr:nvSpPr>
            <xdr:cNvPr id="22771" name="Check Box 1267" hidden="1">
              <a:extLst>
                <a:ext uri="{63B3BB69-23CF-44E3-9099-C40C66FF867C}">
                  <a14:compatExt spid="_x0000_s22771"/>
                </a:ext>
                <a:ext uri="{FF2B5EF4-FFF2-40B4-BE49-F238E27FC236}">
                  <a16:creationId xmlns:a16="http://schemas.microsoft.com/office/drawing/2014/main" id="{00000000-0008-0000-0300-0000F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348</xdr:row>
          <xdr:rowOff>9525</xdr:rowOff>
        </xdr:from>
        <xdr:to>
          <xdr:col>21</xdr:col>
          <xdr:colOff>285750</xdr:colOff>
          <xdr:row>349</xdr:row>
          <xdr:rowOff>38100</xdr:rowOff>
        </xdr:to>
        <xdr:sp macro="" textlink="">
          <xdr:nvSpPr>
            <xdr:cNvPr id="22772" name="Check Box 1268" hidden="1">
              <a:extLst>
                <a:ext uri="{63B3BB69-23CF-44E3-9099-C40C66FF867C}">
                  <a14:compatExt spid="_x0000_s22772"/>
                </a:ext>
                <a:ext uri="{FF2B5EF4-FFF2-40B4-BE49-F238E27FC236}">
                  <a16:creationId xmlns:a16="http://schemas.microsoft.com/office/drawing/2014/main" id="{00000000-0008-0000-0300-0000F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348</xdr:row>
          <xdr:rowOff>9525</xdr:rowOff>
        </xdr:from>
        <xdr:to>
          <xdr:col>12</xdr:col>
          <xdr:colOff>304800</xdr:colOff>
          <xdr:row>349</xdr:row>
          <xdr:rowOff>38100</xdr:rowOff>
        </xdr:to>
        <xdr:sp macro="" textlink="">
          <xdr:nvSpPr>
            <xdr:cNvPr id="22773" name="Check Box 1269" hidden="1">
              <a:extLst>
                <a:ext uri="{63B3BB69-23CF-44E3-9099-C40C66FF867C}">
                  <a14:compatExt spid="_x0000_s22773"/>
                </a:ext>
                <a:ext uri="{FF2B5EF4-FFF2-40B4-BE49-F238E27FC236}">
                  <a16:creationId xmlns:a16="http://schemas.microsoft.com/office/drawing/2014/main" id="{00000000-0008-0000-0300-0000F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348</xdr:row>
          <xdr:rowOff>9525</xdr:rowOff>
        </xdr:from>
        <xdr:to>
          <xdr:col>16</xdr:col>
          <xdr:colOff>142875</xdr:colOff>
          <xdr:row>349</xdr:row>
          <xdr:rowOff>47625</xdr:rowOff>
        </xdr:to>
        <xdr:sp macro="" textlink="">
          <xdr:nvSpPr>
            <xdr:cNvPr id="22774" name="Check Box 1270" hidden="1">
              <a:extLst>
                <a:ext uri="{63B3BB69-23CF-44E3-9099-C40C66FF867C}">
                  <a14:compatExt spid="_x0000_s22774"/>
                </a:ext>
                <a:ext uri="{FF2B5EF4-FFF2-40B4-BE49-F238E27FC236}">
                  <a16:creationId xmlns:a16="http://schemas.microsoft.com/office/drawing/2014/main" id="{00000000-0008-0000-0300-0000F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348</xdr:row>
          <xdr:rowOff>9525</xdr:rowOff>
        </xdr:from>
        <xdr:to>
          <xdr:col>18</xdr:col>
          <xdr:colOff>161925</xdr:colOff>
          <xdr:row>349</xdr:row>
          <xdr:rowOff>38100</xdr:rowOff>
        </xdr:to>
        <xdr:sp macro="" textlink="">
          <xdr:nvSpPr>
            <xdr:cNvPr id="22775" name="Check Box 1271" hidden="1">
              <a:extLst>
                <a:ext uri="{63B3BB69-23CF-44E3-9099-C40C66FF867C}">
                  <a14:compatExt spid="_x0000_s22775"/>
                </a:ext>
                <a:ext uri="{FF2B5EF4-FFF2-40B4-BE49-F238E27FC236}">
                  <a16:creationId xmlns:a16="http://schemas.microsoft.com/office/drawing/2014/main" id="{00000000-0008-0000-0300-0000F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348</xdr:row>
          <xdr:rowOff>9525</xdr:rowOff>
        </xdr:from>
        <xdr:to>
          <xdr:col>21</xdr:col>
          <xdr:colOff>285750</xdr:colOff>
          <xdr:row>349</xdr:row>
          <xdr:rowOff>38100</xdr:rowOff>
        </xdr:to>
        <xdr:sp macro="" textlink="">
          <xdr:nvSpPr>
            <xdr:cNvPr id="22776" name="Check Box 1272" hidden="1">
              <a:extLst>
                <a:ext uri="{63B3BB69-23CF-44E3-9099-C40C66FF867C}">
                  <a14:compatExt spid="_x0000_s22776"/>
                </a:ext>
                <a:ext uri="{FF2B5EF4-FFF2-40B4-BE49-F238E27FC236}">
                  <a16:creationId xmlns:a16="http://schemas.microsoft.com/office/drawing/2014/main" id="{00000000-0008-0000-0300-0000F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348</xdr:row>
          <xdr:rowOff>9525</xdr:rowOff>
        </xdr:from>
        <xdr:to>
          <xdr:col>12</xdr:col>
          <xdr:colOff>304800</xdr:colOff>
          <xdr:row>349</xdr:row>
          <xdr:rowOff>38100</xdr:rowOff>
        </xdr:to>
        <xdr:sp macro="" textlink="">
          <xdr:nvSpPr>
            <xdr:cNvPr id="22777" name="Check Box 1273" hidden="1">
              <a:extLst>
                <a:ext uri="{63B3BB69-23CF-44E3-9099-C40C66FF867C}">
                  <a14:compatExt spid="_x0000_s22777"/>
                </a:ext>
                <a:ext uri="{FF2B5EF4-FFF2-40B4-BE49-F238E27FC236}">
                  <a16:creationId xmlns:a16="http://schemas.microsoft.com/office/drawing/2014/main" id="{00000000-0008-0000-0300-0000F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348</xdr:row>
          <xdr:rowOff>9525</xdr:rowOff>
        </xdr:from>
        <xdr:to>
          <xdr:col>16</xdr:col>
          <xdr:colOff>142875</xdr:colOff>
          <xdr:row>349</xdr:row>
          <xdr:rowOff>47625</xdr:rowOff>
        </xdr:to>
        <xdr:sp macro="" textlink="">
          <xdr:nvSpPr>
            <xdr:cNvPr id="22778" name="Check Box 1274" hidden="1">
              <a:extLst>
                <a:ext uri="{63B3BB69-23CF-44E3-9099-C40C66FF867C}">
                  <a14:compatExt spid="_x0000_s22778"/>
                </a:ext>
                <a:ext uri="{FF2B5EF4-FFF2-40B4-BE49-F238E27FC236}">
                  <a16:creationId xmlns:a16="http://schemas.microsoft.com/office/drawing/2014/main" id="{00000000-0008-0000-0300-0000F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348</xdr:row>
          <xdr:rowOff>9525</xdr:rowOff>
        </xdr:from>
        <xdr:to>
          <xdr:col>18</xdr:col>
          <xdr:colOff>161925</xdr:colOff>
          <xdr:row>349</xdr:row>
          <xdr:rowOff>38100</xdr:rowOff>
        </xdr:to>
        <xdr:sp macro="" textlink="">
          <xdr:nvSpPr>
            <xdr:cNvPr id="22779" name="Check Box 1275" hidden="1">
              <a:extLst>
                <a:ext uri="{63B3BB69-23CF-44E3-9099-C40C66FF867C}">
                  <a14:compatExt spid="_x0000_s22779"/>
                </a:ext>
                <a:ext uri="{FF2B5EF4-FFF2-40B4-BE49-F238E27FC236}">
                  <a16:creationId xmlns:a16="http://schemas.microsoft.com/office/drawing/2014/main" id="{00000000-0008-0000-0300-0000F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348</xdr:row>
          <xdr:rowOff>9525</xdr:rowOff>
        </xdr:from>
        <xdr:to>
          <xdr:col>21</xdr:col>
          <xdr:colOff>285750</xdr:colOff>
          <xdr:row>349</xdr:row>
          <xdr:rowOff>38100</xdr:rowOff>
        </xdr:to>
        <xdr:sp macro="" textlink="">
          <xdr:nvSpPr>
            <xdr:cNvPr id="22780" name="Check Box 1276" hidden="1">
              <a:extLst>
                <a:ext uri="{63B3BB69-23CF-44E3-9099-C40C66FF867C}">
                  <a14:compatExt spid="_x0000_s22780"/>
                </a:ext>
                <a:ext uri="{FF2B5EF4-FFF2-40B4-BE49-F238E27FC236}">
                  <a16:creationId xmlns:a16="http://schemas.microsoft.com/office/drawing/2014/main" id="{00000000-0008-0000-0300-0000F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348</xdr:row>
          <xdr:rowOff>9525</xdr:rowOff>
        </xdr:from>
        <xdr:to>
          <xdr:col>12</xdr:col>
          <xdr:colOff>304800</xdr:colOff>
          <xdr:row>349</xdr:row>
          <xdr:rowOff>38100</xdr:rowOff>
        </xdr:to>
        <xdr:sp macro="" textlink="">
          <xdr:nvSpPr>
            <xdr:cNvPr id="22781" name="Check Box 1277" hidden="1">
              <a:extLst>
                <a:ext uri="{63B3BB69-23CF-44E3-9099-C40C66FF867C}">
                  <a14:compatExt spid="_x0000_s22781"/>
                </a:ext>
                <a:ext uri="{FF2B5EF4-FFF2-40B4-BE49-F238E27FC236}">
                  <a16:creationId xmlns:a16="http://schemas.microsoft.com/office/drawing/2014/main" id="{00000000-0008-0000-0300-0000F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348</xdr:row>
          <xdr:rowOff>9525</xdr:rowOff>
        </xdr:from>
        <xdr:to>
          <xdr:col>16</xdr:col>
          <xdr:colOff>142875</xdr:colOff>
          <xdr:row>349</xdr:row>
          <xdr:rowOff>47625</xdr:rowOff>
        </xdr:to>
        <xdr:sp macro="" textlink="">
          <xdr:nvSpPr>
            <xdr:cNvPr id="22782" name="Check Box 1278" hidden="1">
              <a:extLst>
                <a:ext uri="{63B3BB69-23CF-44E3-9099-C40C66FF867C}">
                  <a14:compatExt spid="_x0000_s22782"/>
                </a:ext>
                <a:ext uri="{FF2B5EF4-FFF2-40B4-BE49-F238E27FC236}">
                  <a16:creationId xmlns:a16="http://schemas.microsoft.com/office/drawing/2014/main" id="{00000000-0008-0000-0300-0000F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348</xdr:row>
          <xdr:rowOff>9525</xdr:rowOff>
        </xdr:from>
        <xdr:to>
          <xdr:col>18</xdr:col>
          <xdr:colOff>161925</xdr:colOff>
          <xdr:row>349</xdr:row>
          <xdr:rowOff>38100</xdr:rowOff>
        </xdr:to>
        <xdr:sp macro="" textlink="">
          <xdr:nvSpPr>
            <xdr:cNvPr id="22783" name="Check Box 1279" hidden="1">
              <a:extLst>
                <a:ext uri="{63B3BB69-23CF-44E3-9099-C40C66FF867C}">
                  <a14:compatExt spid="_x0000_s22783"/>
                </a:ext>
                <a:ext uri="{FF2B5EF4-FFF2-40B4-BE49-F238E27FC236}">
                  <a16:creationId xmlns:a16="http://schemas.microsoft.com/office/drawing/2014/main" id="{00000000-0008-0000-0300-0000F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348</xdr:row>
          <xdr:rowOff>9525</xdr:rowOff>
        </xdr:from>
        <xdr:to>
          <xdr:col>21</xdr:col>
          <xdr:colOff>285750</xdr:colOff>
          <xdr:row>349</xdr:row>
          <xdr:rowOff>38100</xdr:rowOff>
        </xdr:to>
        <xdr:sp macro="" textlink="">
          <xdr:nvSpPr>
            <xdr:cNvPr id="22784" name="Check Box 1280" hidden="1">
              <a:extLst>
                <a:ext uri="{63B3BB69-23CF-44E3-9099-C40C66FF867C}">
                  <a14:compatExt spid="_x0000_s22784"/>
                </a:ext>
                <a:ext uri="{FF2B5EF4-FFF2-40B4-BE49-F238E27FC236}">
                  <a16:creationId xmlns:a16="http://schemas.microsoft.com/office/drawing/2014/main" id="{00000000-0008-0000-0300-00000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348</xdr:row>
          <xdr:rowOff>9525</xdr:rowOff>
        </xdr:from>
        <xdr:to>
          <xdr:col>12</xdr:col>
          <xdr:colOff>304800</xdr:colOff>
          <xdr:row>349</xdr:row>
          <xdr:rowOff>38100</xdr:rowOff>
        </xdr:to>
        <xdr:sp macro="" textlink="">
          <xdr:nvSpPr>
            <xdr:cNvPr id="22785" name="Check Box 1281" hidden="1">
              <a:extLst>
                <a:ext uri="{63B3BB69-23CF-44E3-9099-C40C66FF867C}">
                  <a14:compatExt spid="_x0000_s22785"/>
                </a:ext>
                <a:ext uri="{FF2B5EF4-FFF2-40B4-BE49-F238E27FC236}">
                  <a16:creationId xmlns:a16="http://schemas.microsoft.com/office/drawing/2014/main" id="{00000000-0008-0000-0300-00000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348</xdr:row>
          <xdr:rowOff>9525</xdr:rowOff>
        </xdr:from>
        <xdr:to>
          <xdr:col>16</xdr:col>
          <xdr:colOff>142875</xdr:colOff>
          <xdr:row>349</xdr:row>
          <xdr:rowOff>47625</xdr:rowOff>
        </xdr:to>
        <xdr:sp macro="" textlink="">
          <xdr:nvSpPr>
            <xdr:cNvPr id="22786" name="Check Box 1282" hidden="1">
              <a:extLst>
                <a:ext uri="{63B3BB69-23CF-44E3-9099-C40C66FF867C}">
                  <a14:compatExt spid="_x0000_s22786"/>
                </a:ext>
                <a:ext uri="{FF2B5EF4-FFF2-40B4-BE49-F238E27FC236}">
                  <a16:creationId xmlns:a16="http://schemas.microsoft.com/office/drawing/2014/main" id="{00000000-0008-0000-0300-00000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348</xdr:row>
          <xdr:rowOff>9525</xdr:rowOff>
        </xdr:from>
        <xdr:to>
          <xdr:col>18</xdr:col>
          <xdr:colOff>161925</xdr:colOff>
          <xdr:row>349</xdr:row>
          <xdr:rowOff>38100</xdr:rowOff>
        </xdr:to>
        <xdr:sp macro="" textlink="">
          <xdr:nvSpPr>
            <xdr:cNvPr id="22787" name="Check Box 1283" hidden="1">
              <a:extLst>
                <a:ext uri="{63B3BB69-23CF-44E3-9099-C40C66FF867C}">
                  <a14:compatExt spid="_x0000_s22787"/>
                </a:ext>
                <a:ext uri="{FF2B5EF4-FFF2-40B4-BE49-F238E27FC236}">
                  <a16:creationId xmlns:a16="http://schemas.microsoft.com/office/drawing/2014/main" id="{00000000-0008-0000-0300-00000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348</xdr:row>
          <xdr:rowOff>9525</xdr:rowOff>
        </xdr:from>
        <xdr:to>
          <xdr:col>21</xdr:col>
          <xdr:colOff>285750</xdr:colOff>
          <xdr:row>349</xdr:row>
          <xdr:rowOff>38100</xdr:rowOff>
        </xdr:to>
        <xdr:sp macro="" textlink="">
          <xdr:nvSpPr>
            <xdr:cNvPr id="22788" name="Check Box 1284" hidden="1">
              <a:extLst>
                <a:ext uri="{63B3BB69-23CF-44E3-9099-C40C66FF867C}">
                  <a14:compatExt spid="_x0000_s22788"/>
                </a:ext>
                <a:ext uri="{FF2B5EF4-FFF2-40B4-BE49-F238E27FC236}">
                  <a16:creationId xmlns:a16="http://schemas.microsoft.com/office/drawing/2014/main" id="{00000000-0008-0000-0300-00000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348</xdr:row>
          <xdr:rowOff>9525</xdr:rowOff>
        </xdr:from>
        <xdr:to>
          <xdr:col>12</xdr:col>
          <xdr:colOff>304800</xdr:colOff>
          <xdr:row>349</xdr:row>
          <xdr:rowOff>38100</xdr:rowOff>
        </xdr:to>
        <xdr:sp macro="" textlink="">
          <xdr:nvSpPr>
            <xdr:cNvPr id="22789" name="Check Box 1285" hidden="1">
              <a:extLst>
                <a:ext uri="{63B3BB69-23CF-44E3-9099-C40C66FF867C}">
                  <a14:compatExt spid="_x0000_s22789"/>
                </a:ext>
                <a:ext uri="{FF2B5EF4-FFF2-40B4-BE49-F238E27FC236}">
                  <a16:creationId xmlns:a16="http://schemas.microsoft.com/office/drawing/2014/main" id="{00000000-0008-0000-0300-00000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348</xdr:row>
          <xdr:rowOff>9525</xdr:rowOff>
        </xdr:from>
        <xdr:to>
          <xdr:col>16</xdr:col>
          <xdr:colOff>142875</xdr:colOff>
          <xdr:row>349</xdr:row>
          <xdr:rowOff>47625</xdr:rowOff>
        </xdr:to>
        <xdr:sp macro="" textlink="">
          <xdr:nvSpPr>
            <xdr:cNvPr id="22790" name="Check Box 1286" hidden="1">
              <a:extLst>
                <a:ext uri="{63B3BB69-23CF-44E3-9099-C40C66FF867C}">
                  <a14:compatExt spid="_x0000_s22790"/>
                </a:ext>
                <a:ext uri="{FF2B5EF4-FFF2-40B4-BE49-F238E27FC236}">
                  <a16:creationId xmlns:a16="http://schemas.microsoft.com/office/drawing/2014/main" id="{00000000-0008-0000-0300-00000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348</xdr:row>
          <xdr:rowOff>9525</xdr:rowOff>
        </xdr:from>
        <xdr:to>
          <xdr:col>18</xdr:col>
          <xdr:colOff>161925</xdr:colOff>
          <xdr:row>349</xdr:row>
          <xdr:rowOff>38100</xdr:rowOff>
        </xdr:to>
        <xdr:sp macro="" textlink="">
          <xdr:nvSpPr>
            <xdr:cNvPr id="22791" name="Check Box 1287" hidden="1">
              <a:extLst>
                <a:ext uri="{63B3BB69-23CF-44E3-9099-C40C66FF867C}">
                  <a14:compatExt spid="_x0000_s22791"/>
                </a:ext>
                <a:ext uri="{FF2B5EF4-FFF2-40B4-BE49-F238E27FC236}">
                  <a16:creationId xmlns:a16="http://schemas.microsoft.com/office/drawing/2014/main" id="{00000000-0008-0000-0300-00000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348</xdr:row>
          <xdr:rowOff>9525</xdr:rowOff>
        </xdr:from>
        <xdr:to>
          <xdr:col>21</xdr:col>
          <xdr:colOff>285750</xdr:colOff>
          <xdr:row>349</xdr:row>
          <xdr:rowOff>38100</xdr:rowOff>
        </xdr:to>
        <xdr:sp macro="" textlink="">
          <xdr:nvSpPr>
            <xdr:cNvPr id="22792" name="Check Box 1288" hidden="1">
              <a:extLst>
                <a:ext uri="{63B3BB69-23CF-44E3-9099-C40C66FF867C}">
                  <a14:compatExt spid="_x0000_s22792"/>
                </a:ext>
                <a:ext uri="{FF2B5EF4-FFF2-40B4-BE49-F238E27FC236}">
                  <a16:creationId xmlns:a16="http://schemas.microsoft.com/office/drawing/2014/main" id="{00000000-0008-0000-0300-00000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364</xdr:row>
          <xdr:rowOff>9525</xdr:rowOff>
        </xdr:from>
        <xdr:to>
          <xdr:col>12</xdr:col>
          <xdr:colOff>304800</xdr:colOff>
          <xdr:row>365</xdr:row>
          <xdr:rowOff>38100</xdr:rowOff>
        </xdr:to>
        <xdr:sp macro="" textlink="">
          <xdr:nvSpPr>
            <xdr:cNvPr id="22800" name="Check Box 1296" hidden="1">
              <a:extLst>
                <a:ext uri="{63B3BB69-23CF-44E3-9099-C40C66FF867C}">
                  <a14:compatExt spid="_x0000_s22800"/>
                </a:ext>
                <a:ext uri="{FF2B5EF4-FFF2-40B4-BE49-F238E27FC236}">
                  <a16:creationId xmlns:a16="http://schemas.microsoft.com/office/drawing/2014/main" id="{00000000-0008-0000-0300-00001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364</xdr:row>
          <xdr:rowOff>9525</xdr:rowOff>
        </xdr:from>
        <xdr:to>
          <xdr:col>16</xdr:col>
          <xdr:colOff>142875</xdr:colOff>
          <xdr:row>365</xdr:row>
          <xdr:rowOff>47625</xdr:rowOff>
        </xdr:to>
        <xdr:sp macro="" textlink="">
          <xdr:nvSpPr>
            <xdr:cNvPr id="22801" name="Check Box 1297" hidden="1">
              <a:extLst>
                <a:ext uri="{63B3BB69-23CF-44E3-9099-C40C66FF867C}">
                  <a14:compatExt spid="_x0000_s22801"/>
                </a:ext>
                <a:ext uri="{FF2B5EF4-FFF2-40B4-BE49-F238E27FC236}">
                  <a16:creationId xmlns:a16="http://schemas.microsoft.com/office/drawing/2014/main" id="{00000000-0008-0000-0300-00001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364</xdr:row>
          <xdr:rowOff>9525</xdr:rowOff>
        </xdr:from>
        <xdr:to>
          <xdr:col>18</xdr:col>
          <xdr:colOff>161925</xdr:colOff>
          <xdr:row>365</xdr:row>
          <xdr:rowOff>38100</xdr:rowOff>
        </xdr:to>
        <xdr:sp macro="" textlink="">
          <xdr:nvSpPr>
            <xdr:cNvPr id="22802" name="Check Box 1298" hidden="1">
              <a:extLst>
                <a:ext uri="{63B3BB69-23CF-44E3-9099-C40C66FF867C}">
                  <a14:compatExt spid="_x0000_s22802"/>
                </a:ext>
                <a:ext uri="{FF2B5EF4-FFF2-40B4-BE49-F238E27FC236}">
                  <a16:creationId xmlns:a16="http://schemas.microsoft.com/office/drawing/2014/main" id="{00000000-0008-0000-0300-00001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364</xdr:row>
          <xdr:rowOff>9525</xdr:rowOff>
        </xdr:from>
        <xdr:to>
          <xdr:col>21</xdr:col>
          <xdr:colOff>285750</xdr:colOff>
          <xdr:row>365</xdr:row>
          <xdr:rowOff>38100</xdr:rowOff>
        </xdr:to>
        <xdr:sp macro="" textlink="">
          <xdr:nvSpPr>
            <xdr:cNvPr id="22803" name="Check Box 1299" hidden="1">
              <a:extLst>
                <a:ext uri="{63B3BB69-23CF-44E3-9099-C40C66FF867C}">
                  <a14:compatExt spid="_x0000_s22803"/>
                </a:ext>
                <a:ext uri="{FF2B5EF4-FFF2-40B4-BE49-F238E27FC236}">
                  <a16:creationId xmlns:a16="http://schemas.microsoft.com/office/drawing/2014/main" id="{00000000-0008-0000-0300-00001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364</xdr:row>
          <xdr:rowOff>9525</xdr:rowOff>
        </xdr:from>
        <xdr:to>
          <xdr:col>12</xdr:col>
          <xdr:colOff>304800</xdr:colOff>
          <xdr:row>365</xdr:row>
          <xdr:rowOff>38100</xdr:rowOff>
        </xdr:to>
        <xdr:sp macro="" textlink="">
          <xdr:nvSpPr>
            <xdr:cNvPr id="22804" name="Check Box 1300" hidden="1">
              <a:extLst>
                <a:ext uri="{63B3BB69-23CF-44E3-9099-C40C66FF867C}">
                  <a14:compatExt spid="_x0000_s22804"/>
                </a:ext>
                <a:ext uri="{FF2B5EF4-FFF2-40B4-BE49-F238E27FC236}">
                  <a16:creationId xmlns:a16="http://schemas.microsoft.com/office/drawing/2014/main" id="{00000000-0008-0000-0300-00001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364</xdr:row>
          <xdr:rowOff>9525</xdr:rowOff>
        </xdr:from>
        <xdr:to>
          <xdr:col>16</xdr:col>
          <xdr:colOff>142875</xdr:colOff>
          <xdr:row>365</xdr:row>
          <xdr:rowOff>47625</xdr:rowOff>
        </xdr:to>
        <xdr:sp macro="" textlink="">
          <xdr:nvSpPr>
            <xdr:cNvPr id="22805" name="Check Box 1301" hidden="1">
              <a:extLst>
                <a:ext uri="{63B3BB69-23CF-44E3-9099-C40C66FF867C}">
                  <a14:compatExt spid="_x0000_s22805"/>
                </a:ext>
                <a:ext uri="{FF2B5EF4-FFF2-40B4-BE49-F238E27FC236}">
                  <a16:creationId xmlns:a16="http://schemas.microsoft.com/office/drawing/2014/main" id="{00000000-0008-0000-0300-00001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364</xdr:row>
          <xdr:rowOff>9525</xdr:rowOff>
        </xdr:from>
        <xdr:to>
          <xdr:col>18</xdr:col>
          <xdr:colOff>161925</xdr:colOff>
          <xdr:row>365</xdr:row>
          <xdr:rowOff>38100</xdr:rowOff>
        </xdr:to>
        <xdr:sp macro="" textlink="">
          <xdr:nvSpPr>
            <xdr:cNvPr id="22806" name="Check Box 1302" hidden="1">
              <a:extLst>
                <a:ext uri="{63B3BB69-23CF-44E3-9099-C40C66FF867C}">
                  <a14:compatExt spid="_x0000_s22806"/>
                </a:ext>
                <a:ext uri="{FF2B5EF4-FFF2-40B4-BE49-F238E27FC236}">
                  <a16:creationId xmlns:a16="http://schemas.microsoft.com/office/drawing/2014/main" id="{00000000-0008-0000-0300-00001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364</xdr:row>
          <xdr:rowOff>9525</xdr:rowOff>
        </xdr:from>
        <xdr:to>
          <xdr:col>21</xdr:col>
          <xdr:colOff>285750</xdr:colOff>
          <xdr:row>365</xdr:row>
          <xdr:rowOff>38100</xdr:rowOff>
        </xdr:to>
        <xdr:sp macro="" textlink="">
          <xdr:nvSpPr>
            <xdr:cNvPr id="22807" name="Check Box 1303" hidden="1">
              <a:extLst>
                <a:ext uri="{63B3BB69-23CF-44E3-9099-C40C66FF867C}">
                  <a14:compatExt spid="_x0000_s22807"/>
                </a:ext>
                <a:ext uri="{FF2B5EF4-FFF2-40B4-BE49-F238E27FC236}">
                  <a16:creationId xmlns:a16="http://schemas.microsoft.com/office/drawing/2014/main" id="{00000000-0008-0000-0300-00001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364</xdr:row>
          <xdr:rowOff>9525</xdr:rowOff>
        </xdr:from>
        <xdr:to>
          <xdr:col>12</xdr:col>
          <xdr:colOff>304800</xdr:colOff>
          <xdr:row>365</xdr:row>
          <xdr:rowOff>38100</xdr:rowOff>
        </xdr:to>
        <xdr:sp macro="" textlink="">
          <xdr:nvSpPr>
            <xdr:cNvPr id="22808" name="Check Box 1304" hidden="1">
              <a:extLst>
                <a:ext uri="{63B3BB69-23CF-44E3-9099-C40C66FF867C}">
                  <a14:compatExt spid="_x0000_s22808"/>
                </a:ext>
                <a:ext uri="{FF2B5EF4-FFF2-40B4-BE49-F238E27FC236}">
                  <a16:creationId xmlns:a16="http://schemas.microsoft.com/office/drawing/2014/main" id="{00000000-0008-0000-0300-00001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364</xdr:row>
          <xdr:rowOff>9525</xdr:rowOff>
        </xdr:from>
        <xdr:to>
          <xdr:col>16</xdr:col>
          <xdr:colOff>142875</xdr:colOff>
          <xdr:row>365</xdr:row>
          <xdr:rowOff>47625</xdr:rowOff>
        </xdr:to>
        <xdr:sp macro="" textlink="">
          <xdr:nvSpPr>
            <xdr:cNvPr id="22809" name="Check Box 1305" hidden="1">
              <a:extLst>
                <a:ext uri="{63B3BB69-23CF-44E3-9099-C40C66FF867C}">
                  <a14:compatExt spid="_x0000_s22809"/>
                </a:ext>
                <a:ext uri="{FF2B5EF4-FFF2-40B4-BE49-F238E27FC236}">
                  <a16:creationId xmlns:a16="http://schemas.microsoft.com/office/drawing/2014/main" id="{00000000-0008-0000-0300-00001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364</xdr:row>
          <xdr:rowOff>9525</xdr:rowOff>
        </xdr:from>
        <xdr:to>
          <xdr:col>18</xdr:col>
          <xdr:colOff>161925</xdr:colOff>
          <xdr:row>365</xdr:row>
          <xdr:rowOff>38100</xdr:rowOff>
        </xdr:to>
        <xdr:sp macro="" textlink="">
          <xdr:nvSpPr>
            <xdr:cNvPr id="22810" name="Check Box 1306" hidden="1">
              <a:extLst>
                <a:ext uri="{63B3BB69-23CF-44E3-9099-C40C66FF867C}">
                  <a14:compatExt spid="_x0000_s22810"/>
                </a:ext>
                <a:ext uri="{FF2B5EF4-FFF2-40B4-BE49-F238E27FC236}">
                  <a16:creationId xmlns:a16="http://schemas.microsoft.com/office/drawing/2014/main" id="{00000000-0008-0000-0300-00001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364</xdr:row>
          <xdr:rowOff>9525</xdr:rowOff>
        </xdr:from>
        <xdr:to>
          <xdr:col>21</xdr:col>
          <xdr:colOff>285750</xdr:colOff>
          <xdr:row>365</xdr:row>
          <xdr:rowOff>38100</xdr:rowOff>
        </xdr:to>
        <xdr:sp macro="" textlink="">
          <xdr:nvSpPr>
            <xdr:cNvPr id="22811" name="Check Box 1307" hidden="1">
              <a:extLst>
                <a:ext uri="{63B3BB69-23CF-44E3-9099-C40C66FF867C}">
                  <a14:compatExt spid="_x0000_s22811"/>
                </a:ext>
                <a:ext uri="{FF2B5EF4-FFF2-40B4-BE49-F238E27FC236}">
                  <a16:creationId xmlns:a16="http://schemas.microsoft.com/office/drawing/2014/main" id="{00000000-0008-0000-0300-00001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364</xdr:row>
          <xdr:rowOff>9525</xdr:rowOff>
        </xdr:from>
        <xdr:to>
          <xdr:col>12</xdr:col>
          <xdr:colOff>304800</xdr:colOff>
          <xdr:row>365</xdr:row>
          <xdr:rowOff>38100</xdr:rowOff>
        </xdr:to>
        <xdr:sp macro="" textlink="">
          <xdr:nvSpPr>
            <xdr:cNvPr id="22812" name="Check Box 1308" hidden="1">
              <a:extLst>
                <a:ext uri="{63B3BB69-23CF-44E3-9099-C40C66FF867C}">
                  <a14:compatExt spid="_x0000_s22812"/>
                </a:ext>
                <a:ext uri="{FF2B5EF4-FFF2-40B4-BE49-F238E27FC236}">
                  <a16:creationId xmlns:a16="http://schemas.microsoft.com/office/drawing/2014/main" id="{00000000-0008-0000-0300-00001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364</xdr:row>
          <xdr:rowOff>9525</xdr:rowOff>
        </xdr:from>
        <xdr:to>
          <xdr:col>16</xdr:col>
          <xdr:colOff>142875</xdr:colOff>
          <xdr:row>365</xdr:row>
          <xdr:rowOff>47625</xdr:rowOff>
        </xdr:to>
        <xdr:sp macro="" textlink="">
          <xdr:nvSpPr>
            <xdr:cNvPr id="22813" name="Check Box 1309" hidden="1">
              <a:extLst>
                <a:ext uri="{63B3BB69-23CF-44E3-9099-C40C66FF867C}">
                  <a14:compatExt spid="_x0000_s22813"/>
                </a:ext>
                <a:ext uri="{FF2B5EF4-FFF2-40B4-BE49-F238E27FC236}">
                  <a16:creationId xmlns:a16="http://schemas.microsoft.com/office/drawing/2014/main" id="{00000000-0008-0000-0300-00001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364</xdr:row>
          <xdr:rowOff>9525</xdr:rowOff>
        </xdr:from>
        <xdr:to>
          <xdr:col>18</xdr:col>
          <xdr:colOff>161925</xdr:colOff>
          <xdr:row>365</xdr:row>
          <xdr:rowOff>38100</xdr:rowOff>
        </xdr:to>
        <xdr:sp macro="" textlink="">
          <xdr:nvSpPr>
            <xdr:cNvPr id="22814" name="Check Box 1310" hidden="1">
              <a:extLst>
                <a:ext uri="{63B3BB69-23CF-44E3-9099-C40C66FF867C}">
                  <a14:compatExt spid="_x0000_s22814"/>
                </a:ext>
                <a:ext uri="{FF2B5EF4-FFF2-40B4-BE49-F238E27FC236}">
                  <a16:creationId xmlns:a16="http://schemas.microsoft.com/office/drawing/2014/main" id="{00000000-0008-0000-0300-00001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364</xdr:row>
          <xdr:rowOff>9525</xdr:rowOff>
        </xdr:from>
        <xdr:to>
          <xdr:col>21</xdr:col>
          <xdr:colOff>285750</xdr:colOff>
          <xdr:row>365</xdr:row>
          <xdr:rowOff>38100</xdr:rowOff>
        </xdr:to>
        <xdr:sp macro="" textlink="">
          <xdr:nvSpPr>
            <xdr:cNvPr id="22815" name="Check Box 1311" hidden="1">
              <a:extLst>
                <a:ext uri="{63B3BB69-23CF-44E3-9099-C40C66FF867C}">
                  <a14:compatExt spid="_x0000_s22815"/>
                </a:ext>
                <a:ext uri="{FF2B5EF4-FFF2-40B4-BE49-F238E27FC236}">
                  <a16:creationId xmlns:a16="http://schemas.microsoft.com/office/drawing/2014/main" id="{00000000-0008-0000-0300-00001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364</xdr:row>
          <xdr:rowOff>9525</xdr:rowOff>
        </xdr:from>
        <xdr:to>
          <xdr:col>12</xdr:col>
          <xdr:colOff>304800</xdr:colOff>
          <xdr:row>365</xdr:row>
          <xdr:rowOff>38100</xdr:rowOff>
        </xdr:to>
        <xdr:sp macro="" textlink="">
          <xdr:nvSpPr>
            <xdr:cNvPr id="22816" name="Check Box 1312" hidden="1">
              <a:extLst>
                <a:ext uri="{63B3BB69-23CF-44E3-9099-C40C66FF867C}">
                  <a14:compatExt spid="_x0000_s22816"/>
                </a:ext>
                <a:ext uri="{FF2B5EF4-FFF2-40B4-BE49-F238E27FC236}">
                  <a16:creationId xmlns:a16="http://schemas.microsoft.com/office/drawing/2014/main" id="{00000000-0008-0000-0300-00002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364</xdr:row>
          <xdr:rowOff>9525</xdr:rowOff>
        </xdr:from>
        <xdr:to>
          <xdr:col>16</xdr:col>
          <xdr:colOff>142875</xdr:colOff>
          <xdr:row>365</xdr:row>
          <xdr:rowOff>47625</xdr:rowOff>
        </xdr:to>
        <xdr:sp macro="" textlink="">
          <xdr:nvSpPr>
            <xdr:cNvPr id="22817" name="Check Box 1313" hidden="1">
              <a:extLst>
                <a:ext uri="{63B3BB69-23CF-44E3-9099-C40C66FF867C}">
                  <a14:compatExt spid="_x0000_s22817"/>
                </a:ext>
                <a:ext uri="{FF2B5EF4-FFF2-40B4-BE49-F238E27FC236}">
                  <a16:creationId xmlns:a16="http://schemas.microsoft.com/office/drawing/2014/main" id="{00000000-0008-0000-0300-00002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364</xdr:row>
          <xdr:rowOff>9525</xdr:rowOff>
        </xdr:from>
        <xdr:to>
          <xdr:col>18</xdr:col>
          <xdr:colOff>161925</xdr:colOff>
          <xdr:row>365</xdr:row>
          <xdr:rowOff>38100</xdr:rowOff>
        </xdr:to>
        <xdr:sp macro="" textlink="">
          <xdr:nvSpPr>
            <xdr:cNvPr id="22818" name="Check Box 1314" hidden="1">
              <a:extLst>
                <a:ext uri="{63B3BB69-23CF-44E3-9099-C40C66FF867C}">
                  <a14:compatExt spid="_x0000_s22818"/>
                </a:ext>
                <a:ext uri="{FF2B5EF4-FFF2-40B4-BE49-F238E27FC236}">
                  <a16:creationId xmlns:a16="http://schemas.microsoft.com/office/drawing/2014/main" id="{00000000-0008-0000-0300-00002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364</xdr:row>
          <xdr:rowOff>9525</xdr:rowOff>
        </xdr:from>
        <xdr:to>
          <xdr:col>21</xdr:col>
          <xdr:colOff>285750</xdr:colOff>
          <xdr:row>365</xdr:row>
          <xdr:rowOff>38100</xdr:rowOff>
        </xdr:to>
        <xdr:sp macro="" textlink="">
          <xdr:nvSpPr>
            <xdr:cNvPr id="22819" name="Check Box 1315" hidden="1">
              <a:extLst>
                <a:ext uri="{63B3BB69-23CF-44E3-9099-C40C66FF867C}">
                  <a14:compatExt spid="_x0000_s22819"/>
                </a:ext>
                <a:ext uri="{FF2B5EF4-FFF2-40B4-BE49-F238E27FC236}">
                  <a16:creationId xmlns:a16="http://schemas.microsoft.com/office/drawing/2014/main" id="{00000000-0008-0000-0300-00002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364</xdr:row>
          <xdr:rowOff>9525</xdr:rowOff>
        </xdr:from>
        <xdr:to>
          <xdr:col>12</xdr:col>
          <xdr:colOff>304800</xdr:colOff>
          <xdr:row>365</xdr:row>
          <xdr:rowOff>38100</xdr:rowOff>
        </xdr:to>
        <xdr:sp macro="" textlink="">
          <xdr:nvSpPr>
            <xdr:cNvPr id="22820" name="Check Box 1316" hidden="1">
              <a:extLst>
                <a:ext uri="{63B3BB69-23CF-44E3-9099-C40C66FF867C}">
                  <a14:compatExt spid="_x0000_s22820"/>
                </a:ext>
                <a:ext uri="{FF2B5EF4-FFF2-40B4-BE49-F238E27FC236}">
                  <a16:creationId xmlns:a16="http://schemas.microsoft.com/office/drawing/2014/main" id="{00000000-0008-0000-0300-00002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364</xdr:row>
          <xdr:rowOff>9525</xdr:rowOff>
        </xdr:from>
        <xdr:to>
          <xdr:col>16</xdr:col>
          <xdr:colOff>142875</xdr:colOff>
          <xdr:row>365</xdr:row>
          <xdr:rowOff>47625</xdr:rowOff>
        </xdr:to>
        <xdr:sp macro="" textlink="">
          <xdr:nvSpPr>
            <xdr:cNvPr id="22821" name="Check Box 1317" hidden="1">
              <a:extLst>
                <a:ext uri="{63B3BB69-23CF-44E3-9099-C40C66FF867C}">
                  <a14:compatExt spid="_x0000_s22821"/>
                </a:ext>
                <a:ext uri="{FF2B5EF4-FFF2-40B4-BE49-F238E27FC236}">
                  <a16:creationId xmlns:a16="http://schemas.microsoft.com/office/drawing/2014/main" id="{00000000-0008-0000-0300-00002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364</xdr:row>
          <xdr:rowOff>9525</xdr:rowOff>
        </xdr:from>
        <xdr:to>
          <xdr:col>18</xdr:col>
          <xdr:colOff>161925</xdr:colOff>
          <xdr:row>365</xdr:row>
          <xdr:rowOff>38100</xdr:rowOff>
        </xdr:to>
        <xdr:sp macro="" textlink="">
          <xdr:nvSpPr>
            <xdr:cNvPr id="22822" name="Check Box 1318" hidden="1">
              <a:extLst>
                <a:ext uri="{63B3BB69-23CF-44E3-9099-C40C66FF867C}">
                  <a14:compatExt spid="_x0000_s22822"/>
                </a:ext>
                <a:ext uri="{FF2B5EF4-FFF2-40B4-BE49-F238E27FC236}">
                  <a16:creationId xmlns:a16="http://schemas.microsoft.com/office/drawing/2014/main" id="{00000000-0008-0000-0300-00002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364</xdr:row>
          <xdr:rowOff>9525</xdr:rowOff>
        </xdr:from>
        <xdr:to>
          <xdr:col>21</xdr:col>
          <xdr:colOff>285750</xdr:colOff>
          <xdr:row>365</xdr:row>
          <xdr:rowOff>38100</xdr:rowOff>
        </xdr:to>
        <xdr:sp macro="" textlink="">
          <xdr:nvSpPr>
            <xdr:cNvPr id="22823" name="Check Box 1319" hidden="1">
              <a:extLst>
                <a:ext uri="{63B3BB69-23CF-44E3-9099-C40C66FF867C}">
                  <a14:compatExt spid="_x0000_s22823"/>
                </a:ext>
                <a:ext uri="{FF2B5EF4-FFF2-40B4-BE49-F238E27FC236}">
                  <a16:creationId xmlns:a16="http://schemas.microsoft.com/office/drawing/2014/main" id="{00000000-0008-0000-0300-00002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364</xdr:row>
          <xdr:rowOff>9525</xdr:rowOff>
        </xdr:from>
        <xdr:to>
          <xdr:col>12</xdr:col>
          <xdr:colOff>304800</xdr:colOff>
          <xdr:row>365</xdr:row>
          <xdr:rowOff>38100</xdr:rowOff>
        </xdr:to>
        <xdr:sp macro="" textlink="">
          <xdr:nvSpPr>
            <xdr:cNvPr id="22824" name="Check Box 1320" hidden="1">
              <a:extLst>
                <a:ext uri="{63B3BB69-23CF-44E3-9099-C40C66FF867C}">
                  <a14:compatExt spid="_x0000_s22824"/>
                </a:ext>
                <a:ext uri="{FF2B5EF4-FFF2-40B4-BE49-F238E27FC236}">
                  <a16:creationId xmlns:a16="http://schemas.microsoft.com/office/drawing/2014/main" id="{00000000-0008-0000-0300-00002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364</xdr:row>
          <xdr:rowOff>9525</xdr:rowOff>
        </xdr:from>
        <xdr:to>
          <xdr:col>16</xdr:col>
          <xdr:colOff>142875</xdr:colOff>
          <xdr:row>365</xdr:row>
          <xdr:rowOff>47625</xdr:rowOff>
        </xdr:to>
        <xdr:sp macro="" textlink="">
          <xdr:nvSpPr>
            <xdr:cNvPr id="22825" name="Check Box 1321" hidden="1">
              <a:extLst>
                <a:ext uri="{63B3BB69-23CF-44E3-9099-C40C66FF867C}">
                  <a14:compatExt spid="_x0000_s22825"/>
                </a:ext>
                <a:ext uri="{FF2B5EF4-FFF2-40B4-BE49-F238E27FC236}">
                  <a16:creationId xmlns:a16="http://schemas.microsoft.com/office/drawing/2014/main" id="{00000000-0008-0000-0300-00002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364</xdr:row>
          <xdr:rowOff>9525</xdr:rowOff>
        </xdr:from>
        <xdr:to>
          <xdr:col>18</xdr:col>
          <xdr:colOff>161925</xdr:colOff>
          <xdr:row>365</xdr:row>
          <xdr:rowOff>38100</xdr:rowOff>
        </xdr:to>
        <xdr:sp macro="" textlink="">
          <xdr:nvSpPr>
            <xdr:cNvPr id="22826" name="Check Box 1322" hidden="1">
              <a:extLst>
                <a:ext uri="{63B3BB69-23CF-44E3-9099-C40C66FF867C}">
                  <a14:compatExt spid="_x0000_s22826"/>
                </a:ext>
                <a:ext uri="{FF2B5EF4-FFF2-40B4-BE49-F238E27FC236}">
                  <a16:creationId xmlns:a16="http://schemas.microsoft.com/office/drawing/2014/main" id="{00000000-0008-0000-0300-00002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364</xdr:row>
          <xdr:rowOff>9525</xdr:rowOff>
        </xdr:from>
        <xdr:to>
          <xdr:col>21</xdr:col>
          <xdr:colOff>285750</xdr:colOff>
          <xdr:row>365</xdr:row>
          <xdr:rowOff>38100</xdr:rowOff>
        </xdr:to>
        <xdr:sp macro="" textlink="">
          <xdr:nvSpPr>
            <xdr:cNvPr id="22827" name="Check Box 1323" hidden="1">
              <a:extLst>
                <a:ext uri="{63B3BB69-23CF-44E3-9099-C40C66FF867C}">
                  <a14:compatExt spid="_x0000_s22827"/>
                </a:ext>
                <a:ext uri="{FF2B5EF4-FFF2-40B4-BE49-F238E27FC236}">
                  <a16:creationId xmlns:a16="http://schemas.microsoft.com/office/drawing/2014/main" id="{00000000-0008-0000-0300-00002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364</xdr:row>
          <xdr:rowOff>9525</xdr:rowOff>
        </xdr:from>
        <xdr:to>
          <xdr:col>12</xdr:col>
          <xdr:colOff>304800</xdr:colOff>
          <xdr:row>365</xdr:row>
          <xdr:rowOff>38100</xdr:rowOff>
        </xdr:to>
        <xdr:sp macro="" textlink="">
          <xdr:nvSpPr>
            <xdr:cNvPr id="22828" name="Check Box 1324" hidden="1">
              <a:extLst>
                <a:ext uri="{63B3BB69-23CF-44E3-9099-C40C66FF867C}">
                  <a14:compatExt spid="_x0000_s22828"/>
                </a:ext>
                <a:ext uri="{FF2B5EF4-FFF2-40B4-BE49-F238E27FC236}">
                  <a16:creationId xmlns:a16="http://schemas.microsoft.com/office/drawing/2014/main" id="{00000000-0008-0000-0300-00002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364</xdr:row>
          <xdr:rowOff>9525</xdr:rowOff>
        </xdr:from>
        <xdr:to>
          <xdr:col>16</xdr:col>
          <xdr:colOff>142875</xdr:colOff>
          <xdr:row>365</xdr:row>
          <xdr:rowOff>47625</xdr:rowOff>
        </xdr:to>
        <xdr:sp macro="" textlink="">
          <xdr:nvSpPr>
            <xdr:cNvPr id="22829" name="Check Box 1325" hidden="1">
              <a:extLst>
                <a:ext uri="{63B3BB69-23CF-44E3-9099-C40C66FF867C}">
                  <a14:compatExt spid="_x0000_s22829"/>
                </a:ext>
                <a:ext uri="{FF2B5EF4-FFF2-40B4-BE49-F238E27FC236}">
                  <a16:creationId xmlns:a16="http://schemas.microsoft.com/office/drawing/2014/main" id="{00000000-0008-0000-0300-00002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364</xdr:row>
          <xdr:rowOff>9525</xdr:rowOff>
        </xdr:from>
        <xdr:to>
          <xdr:col>18</xdr:col>
          <xdr:colOff>161925</xdr:colOff>
          <xdr:row>365</xdr:row>
          <xdr:rowOff>38100</xdr:rowOff>
        </xdr:to>
        <xdr:sp macro="" textlink="">
          <xdr:nvSpPr>
            <xdr:cNvPr id="22830" name="Check Box 1326" hidden="1">
              <a:extLst>
                <a:ext uri="{63B3BB69-23CF-44E3-9099-C40C66FF867C}">
                  <a14:compatExt spid="_x0000_s22830"/>
                </a:ext>
                <a:ext uri="{FF2B5EF4-FFF2-40B4-BE49-F238E27FC236}">
                  <a16:creationId xmlns:a16="http://schemas.microsoft.com/office/drawing/2014/main" id="{00000000-0008-0000-0300-00002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364</xdr:row>
          <xdr:rowOff>9525</xdr:rowOff>
        </xdr:from>
        <xdr:to>
          <xdr:col>21</xdr:col>
          <xdr:colOff>285750</xdr:colOff>
          <xdr:row>365</xdr:row>
          <xdr:rowOff>38100</xdr:rowOff>
        </xdr:to>
        <xdr:sp macro="" textlink="">
          <xdr:nvSpPr>
            <xdr:cNvPr id="22831" name="Check Box 1327" hidden="1">
              <a:extLst>
                <a:ext uri="{63B3BB69-23CF-44E3-9099-C40C66FF867C}">
                  <a14:compatExt spid="_x0000_s22831"/>
                </a:ext>
                <a:ext uri="{FF2B5EF4-FFF2-40B4-BE49-F238E27FC236}">
                  <a16:creationId xmlns:a16="http://schemas.microsoft.com/office/drawing/2014/main" id="{00000000-0008-0000-0300-00002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364</xdr:row>
          <xdr:rowOff>9525</xdr:rowOff>
        </xdr:from>
        <xdr:to>
          <xdr:col>12</xdr:col>
          <xdr:colOff>304800</xdr:colOff>
          <xdr:row>365</xdr:row>
          <xdr:rowOff>38100</xdr:rowOff>
        </xdr:to>
        <xdr:sp macro="" textlink="">
          <xdr:nvSpPr>
            <xdr:cNvPr id="22832" name="Check Box 1328" hidden="1">
              <a:extLst>
                <a:ext uri="{63B3BB69-23CF-44E3-9099-C40C66FF867C}">
                  <a14:compatExt spid="_x0000_s22832"/>
                </a:ext>
                <a:ext uri="{FF2B5EF4-FFF2-40B4-BE49-F238E27FC236}">
                  <a16:creationId xmlns:a16="http://schemas.microsoft.com/office/drawing/2014/main" id="{00000000-0008-0000-0300-00003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364</xdr:row>
          <xdr:rowOff>9525</xdr:rowOff>
        </xdr:from>
        <xdr:to>
          <xdr:col>16</xdr:col>
          <xdr:colOff>142875</xdr:colOff>
          <xdr:row>365</xdr:row>
          <xdr:rowOff>47625</xdr:rowOff>
        </xdr:to>
        <xdr:sp macro="" textlink="">
          <xdr:nvSpPr>
            <xdr:cNvPr id="22833" name="Check Box 1329" hidden="1">
              <a:extLst>
                <a:ext uri="{63B3BB69-23CF-44E3-9099-C40C66FF867C}">
                  <a14:compatExt spid="_x0000_s22833"/>
                </a:ext>
                <a:ext uri="{FF2B5EF4-FFF2-40B4-BE49-F238E27FC236}">
                  <a16:creationId xmlns:a16="http://schemas.microsoft.com/office/drawing/2014/main" id="{00000000-0008-0000-0300-00003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364</xdr:row>
          <xdr:rowOff>9525</xdr:rowOff>
        </xdr:from>
        <xdr:to>
          <xdr:col>18</xdr:col>
          <xdr:colOff>161925</xdr:colOff>
          <xdr:row>365</xdr:row>
          <xdr:rowOff>38100</xdr:rowOff>
        </xdr:to>
        <xdr:sp macro="" textlink="">
          <xdr:nvSpPr>
            <xdr:cNvPr id="22834" name="Check Box 1330" hidden="1">
              <a:extLst>
                <a:ext uri="{63B3BB69-23CF-44E3-9099-C40C66FF867C}">
                  <a14:compatExt spid="_x0000_s22834"/>
                </a:ext>
                <a:ext uri="{FF2B5EF4-FFF2-40B4-BE49-F238E27FC236}">
                  <a16:creationId xmlns:a16="http://schemas.microsoft.com/office/drawing/2014/main" id="{00000000-0008-0000-0300-00003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364</xdr:row>
          <xdr:rowOff>9525</xdr:rowOff>
        </xdr:from>
        <xdr:to>
          <xdr:col>21</xdr:col>
          <xdr:colOff>285750</xdr:colOff>
          <xdr:row>365</xdr:row>
          <xdr:rowOff>38100</xdr:rowOff>
        </xdr:to>
        <xdr:sp macro="" textlink="">
          <xdr:nvSpPr>
            <xdr:cNvPr id="22835" name="Check Box 1331" hidden="1">
              <a:extLst>
                <a:ext uri="{63B3BB69-23CF-44E3-9099-C40C66FF867C}">
                  <a14:compatExt spid="_x0000_s22835"/>
                </a:ext>
                <a:ext uri="{FF2B5EF4-FFF2-40B4-BE49-F238E27FC236}">
                  <a16:creationId xmlns:a16="http://schemas.microsoft.com/office/drawing/2014/main" id="{00000000-0008-0000-0300-00003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364</xdr:row>
          <xdr:rowOff>9525</xdr:rowOff>
        </xdr:from>
        <xdr:to>
          <xdr:col>12</xdr:col>
          <xdr:colOff>304800</xdr:colOff>
          <xdr:row>365</xdr:row>
          <xdr:rowOff>38100</xdr:rowOff>
        </xdr:to>
        <xdr:sp macro="" textlink="">
          <xdr:nvSpPr>
            <xdr:cNvPr id="22836" name="Check Box 1332" hidden="1">
              <a:extLst>
                <a:ext uri="{63B3BB69-23CF-44E3-9099-C40C66FF867C}">
                  <a14:compatExt spid="_x0000_s22836"/>
                </a:ext>
                <a:ext uri="{FF2B5EF4-FFF2-40B4-BE49-F238E27FC236}">
                  <a16:creationId xmlns:a16="http://schemas.microsoft.com/office/drawing/2014/main" id="{00000000-0008-0000-0300-00003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364</xdr:row>
          <xdr:rowOff>9525</xdr:rowOff>
        </xdr:from>
        <xdr:to>
          <xdr:col>16</xdr:col>
          <xdr:colOff>142875</xdr:colOff>
          <xdr:row>365</xdr:row>
          <xdr:rowOff>47625</xdr:rowOff>
        </xdr:to>
        <xdr:sp macro="" textlink="">
          <xdr:nvSpPr>
            <xdr:cNvPr id="22837" name="Check Box 1333" hidden="1">
              <a:extLst>
                <a:ext uri="{63B3BB69-23CF-44E3-9099-C40C66FF867C}">
                  <a14:compatExt spid="_x0000_s22837"/>
                </a:ext>
                <a:ext uri="{FF2B5EF4-FFF2-40B4-BE49-F238E27FC236}">
                  <a16:creationId xmlns:a16="http://schemas.microsoft.com/office/drawing/2014/main" id="{00000000-0008-0000-0300-00003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364</xdr:row>
          <xdr:rowOff>9525</xdr:rowOff>
        </xdr:from>
        <xdr:to>
          <xdr:col>18</xdr:col>
          <xdr:colOff>161925</xdr:colOff>
          <xdr:row>365</xdr:row>
          <xdr:rowOff>38100</xdr:rowOff>
        </xdr:to>
        <xdr:sp macro="" textlink="">
          <xdr:nvSpPr>
            <xdr:cNvPr id="22838" name="Check Box 1334" hidden="1">
              <a:extLst>
                <a:ext uri="{63B3BB69-23CF-44E3-9099-C40C66FF867C}">
                  <a14:compatExt spid="_x0000_s22838"/>
                </a:ext>
                <a:ext uri="{FF2B5EF4-FFF2-40B4-BE49-F238E27FC236}">
                  <a16:creationId xmlns:a16="http://schemas.microsoft.com/office/drawing/2014/main" id="{00000000-0008-0000-0300-00003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364</xdr:row>
          <xdr:rowOff>9525</xdr:rowOff>
        </xdr:from>
        <xdr:to>
          <xdr:col>21</xdr:col>
          <xdr:colOff>285750</xdr:colOff>
          <xdr:row>365</xdr:row>
          <xdr:rowOff>38100</xdr:rowOff>
        </xdr:to>
        <xdr:sp macro="" textlink="">
          <xdr:nvSpPr>
            <xdr:cNvPr id="22839" name="Check Box 1335" hidden="1">
              <a:extLst>
                <a:ext uri="{63B3BB69-23CF-44E3-9099-C40C66FF867C}">
                  <a14:compatExt spid="_x0000_s22839"/>
                </a:ext>
                <a:ext uri="{FF2B5EF4-FFF2-40B4-BE49-F238E27FC236}">
                  <a16:creationId xmlns:a16="http://schemas.microsoft.com/office/drawing/2014/main" id="{00000000-0008-0000-0300-00003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364</xdr:row>
          <xdr:rowOff>9525</xdr:rowOff>
        </xdr:from>
        <xdr:to>
          <xdr:col>12</xdr:col>
          <xdr:colOff>304800</xdr:colOff>
          <xdr:row>365</xdr:row>
          <xdr:rowOff>38100</xdr:rowOff>
        </xdr:to>
        <xdr:sp macro="" textlink="">
          <xdr:nvSpPr>
            <xdr:cNvPr id="22840" name="Check Box 1336" hidden="1">
              <a:extLst>
                <a:ext uri="{63B3BB69-23CF-44E3-9099-C40C66FF867C}">
                  <a14:compatExt spid="_x0000_s22840"/>
                </a:ext>
                <a:ext uri="{FF2B5EF4-FFF2-40B4-BE49-F238E27FC236}">
                  <a16:creationId xmlns:a16="http://schemas.microsoft.com/office/drawing/2014/main" id="{00000000-0008-0000-0300-00003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364</xdr:row>
          <xdr:rowOff>9525</xdr:rowOff>
        </xdr:from>
        <xdr:to>
          <xdr:col>16</xdr:col>
          <xdr:colOff>142875</xdr:colOff>
          <xdr:row>365</xdr:row>
          <xdr:rowOff>47625</xdr:rowOff>
        </xdr:to>
        <xdr:sp macro="" textlink="">
          <xdr:nvSpPr>
            <xdr:cNvPr id="22841" name="Check Box 1337" hidden="1">
              <a:extLst>
                <a:ext uri="{63B3BB69-23CF-44E3-9099-C40C66FF867C}">
                  <a14:compatExt spid="_x0000_s22841"/>
                </a:ext>
                <a:ext uri="{FF2B5EF4-FFF2-40B4-BE49-F238E27FC236}">
                  <a16:creationId xmlns:a16="http://schemas.microsoft.com/office/drawing/2014/main" id="{00000000-0008-0000-0300-00003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364</xdr:row>
          <xdr:rowOff>9525</xdr:rowOff>
        </xdr:from>
        <xdr:to>
          <xdr:col>18</xdr:col>
          <xdr:colOff>161925</xdr:colOff>
          <xdr:row>365</xdr:row>
          <xdr:rowOff>38100</xdr:rowOff>
        </xdr:to>
        <xdr:sp macro="" textlink="">
          <xdr:nvSpPr>
            <xdr:cNvPr id="22842" name="Check Box 1338" hidden="1">
              <a:extLst>
                <a:ext uri="{63B3BB69-23CF-44E3-9099-C40C66FF867C}">
                  <a14:compatExt spid="_x0000_s22842"/>
                </a:ext>
                <a:ext uri="{FF2B5EF4-FFF2-40B4-BE49-F238E27FC236}">
                  <a16:creationId xmlns:a16="http://schemas.microsoft.com/office/drawing/2014/main" id="{00000000-0008-0000-0300-00003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364</xdr:row>
          <xdr:rowOff>9525</xdr:rowOff>
        </xdr:from>
        <xdr:to>
          <xdr:col>21</xdr:col>
          <xdr:colOff>285750</xdr:colOff>
          <xdr:row>365</xdr:row>
          <xdr:rowOff>38100</xdr:rowOff>
        </xdr:to>
        <xdr:sp macro="" textlink="">
          <xdr:nvSpPr>
            <xdr:cNvPr id="22843" name="Check Box 1339" hidden="1">
              <a:extLst>
                <a:ext uri="{63B3BB69-23CF-44E3-9099-C40C66FF867C}">
                  <a14:compatExt spid="_x0000_s22843"/>
                </a:ext>
                <a:ext uri="{FF2B5EF4-FFF2-40B4-BE49-F238E27FC236}">
                  <a16:creationId xmlns:a16="http://schemas.microsoft.com/office/drawing/2014/main" id="{00000000-0008-0000-0300-00003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364</xdr:row>
          <xdr:rowOff>9525</xdr:rowOff>
        </xdr:from>
        <xdr:to>
          <xdr:col>12</xdr:col>
          <xdr:colOff>304800</xdr:colOff>
          <xdr:row>365</xdr:row>
          <xdr:rowOff>38100</xdr:rowOff>
        </xdr:to>
        <xdr:sp macro="" textlink="">
          <xdr:nvSpPr>
            <xdr:cNvPr id="22844" name="Check Box 1340" hidden="1">
              <a:extLst>
                <a:ext uri="{63B3BB69-23CF-44E3-9099-C40C66FF867C}">
                  <a14:compatExt spid="_x0000_s22844"/>
                </a:ext>
                <a:ext uri="{FF2B5EF4-FFF2-40B4-BE49-F238E27FC236}">
                  <a16:creationId xmlns:a16="http://schemas.microsoft.com/office/drawing/2014/main" id="{00000000-0008-0000-0300-00003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364</xdr:row>
          <xdr:rowOff>9525</xdr:rowOff>
        </xdr:from>
        <xdr:to>
          <xdr:col>16</xdr:col>
          <xdr:colOff>142875</xdr:colOff>
          <xdr:row>365</xdr:row>
          <xdr:rowOff>47625</xdr:rowOff>
        </xdr:to>
        <xdr:sp macro="" textlink="">
          <xdr:nvSpPr>
            <xdr:cNvPr id="22845" name="Check Box 1341" hidden="1">
              <a:extLst>
                <a:ext uri="{63B3BB69-23CF-44E3-9099-C40C66FF867C}">
                  <a14:compatExt spid="_x0000_s22845"/>
                </a:ext>
                <a:ext uri="{FF2B5EF4-FFF2-40B4-BE49-F238E27FC236}">
                  <a16:creationId xmlns:a16="http://schemas.microsoft.com/office/drawing/2014/main" id="{00000000-0008-0000-0300-00003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364</xdr:row>
          <xdr:rowOff>9525</xdr:rowOff>
        </xdr:from>
        <xdr:to>
          <xdr:col>18</xdr:col>
          <xdr:colOff>161925</xdr:colOff>
          <xdr:row>365</xdr:row>
          <xdr:rowOff>38100</xdr:rowOff>
        </xdr:to>
        <xdr:sp macro="" textlink="">
          <xdr:nvSpPr>
            <xdr:cNvPr id="22846" name="Check Box 1342" hidden="1">
              <a:extLst>
                <a:ext uri="{63B3BB69-23CF-44E3-9099-C40C66FF867C}">
                  <a14:compatExt spid="_x0000_s22846"/>
                </a:ext>
                <a:ext uri="{FF2B5EF4-FFF2-40B4-BE49-F238E27FC236}">
                  <a16:creationId xmlns:a16="http://schemas.microsoft.com/office/drawing/2014/main" id="{00000000-0008-0000-0300-00003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364</xdr:row>
          <xdr:rowOff>9525</xdr:rowOff>
        </xdr:from>
        <xdr:to>
          <xdr:col>21</xdr:col>
          <xdr:colOff>285750</xdr:colOff>
          <xdr:row>365</xdr:row>
          <xdr:rowOff>38100</xdr:rowOff>
        </xdr:to>
        <xdr:sp macro="" textlink="">
          <xdr:nvSpPr>
            <xdr:cNvPr id="22847" name="Check Box 1343" hidden="1">
              <a:extLst>
                <a:ext uri="{63B3BB69-23CF-44E3-9099-C40C66FF867C}">
                  <a14:compatExt spid="_x0000_s22847"/>
                </a:ext>
                <a:ext uri="{FF2B5EF4-FFF2-40B4-BE49-F238E27FC236}">
                  <a16:creationId xmlns:a16="http://schemas.microsoft.com/office/drawing/2014/main" id="{00000000-0008-0000-0300-00003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364</xdr:row>
          <xdr:rowOff>9525</xdr:rowOff>
        </xdr:from>
        <xdr:to>
          <xdr:col>12</xdr:col>
          <xdr:colOff>304800</xdr:colOff>
          <xdr:row>365</xdr:row>
          <xdr:rowOff>38100</xdr:rowOff>
        </xdr:to>
        <xdr:sp macro="" textlink="">
          <xdr:nvSpPr>
            <xdr:cNvPr id="22848" name="Check Box 1344" hidden="1">
              <a:extLst>
                <a:ext uri="{63B3BB69-23CF-44E3-9099-C40C66FF867C}">
                  <a14:compatExt spid="_x0000_s22848"/>
                </a:ext>
                <a:ext uri="{FF2B5EF4-FFF2-40B4-BE49-F238E27FC236}">
                  <a16:creationId xmlns:a16="http://schemas.microsoft.com/office/drawing/2014/main" id="{00000000-0008-0000-0300-00004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364</xdr:row>
          <xdr:rowOff>9525</xdr:rowOff>
        </xdr:from>
        <xdr:to>
          <xdr:col>16</xdr:col>
          <xdr:colOff>142875</xdr:colOff>
          <xdr:row>365</xdr:row>
          <xdr:rowOff>47625</xdr:rowOff>
        </xdr:to>
        <xdr:sp macro="" textlink="">
          <xdr:nvSpPr>
            <xdr:cNvPr id="22849" name="Check Box 1345" hidden="1">
              <a:extLst>
                <a:ext uri="{63B3BB69-23CF-44E3-9099-C40C66FF867C}">
                  <a14:compatExt spid="_x0000_s22849"/>
                </a:ext>
                <a:ext uri="{FF2B5EF4-FFF2-40B4-BE49-F238E27FC236}">
                  <a16:creationId xmlns:a16="http://schemas.microsoft.com/office/drawing/2014/main" id="{00000000-0008-0000-0300-00004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364</xdr:row>
          <xdr:rowOff>9525</xdr:rowOff>
        </xdr:from>
        <xdr:to>
          <xdr:col>18</xdr:col>
          <xdr:colOff>161925</xdr:colOff>
          <xdr:row>365</xdr:row>
          <xdr:rowOff>38100</xdr:rowOff>
        </xdr:to>
        <xdr:sp macro="" textlink="">
          <xdr:nvSpPr>
            <xdr:cNvPr id="22850" name="Check Box 1346" hidden="1">
              <a:extLst>
                <a:ext uri="{63B3BB69-23CF-44E3-9099-C40C66FF867C}">
                  <a14:compatExt spid="_x0000_s22850"/>
                </a:ext>
                <a:ext uri="{FF2B5EF4-FFF2-40B4-BE49-F238E27FC236}">
                  <a16:creationId xmlns:a16="http://schemas.microsoft.com/office/drawing/2014/main" id="{00000000-0008-0000-0300-00004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364</xdr:row>
          <xdr:rowOff>9525</xdr:rowOff>
        </xdr:from>
        <xdr:to>
          <xdr:col>21</xdr:col>
          <xdr:colOff>285750</xdr:colOff>
          <xdr:row>365</xdr:row>
          <xdr:rowOff>38100</xdr:rowOff>
        </xdr:to>
        <xdr:sp macro="" textlink="">
          <xdr:nvSpPr>
            <xdr:cNvPr id="22851" name="Check Box 1347" hidden="1">
              <a:extLst>
                <a:ext uri="{63B3BB69-23CF-44E3-9099-C40C66FF867C}">
                  <a14:compatExt spid="_x0000_s22851"/>
                </a:ext>
                <a:ext uri="{FF2B5EF4-FFF2-40B4-BE49-F238E27FC236}">
                  <a16:creationId xmlns:a16="http://schemas.microsoft.com/office/drawing/2014/main" id="{00000000-0008-0000-0300-00004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364</xdr:row>
          <xdr:rowOff>9525</xdr:rowOff>
        </xdr:from>
        <xdr:to>
          <xdr:col>12</xdr:col>
          <xdr:colOff>304800</xdr:colOff>
          <xdr:row>365</xdr:row>
          <xdr:rowOff>38100</xdr:rowOff>
        </xdr:to>
        <xdr:sp macro="" textlink="">
          <xdr:nvSpPr>
            <xdr:cNvPr id="22852" name="Check Box 1348" hidden="1">
              <a:extLst>
                <a:ext uri="{63B3BB69-23CF-44E3-9099-C40C66FF867C}">
                  <a14:compatExt spid="_x0000_s22852"/>
                </a:ext>
                <a:ext uri="{FF2B5EF4-FFF2-40B4-BE49-F238E27FC236}">
                  <a16:creationId xmlns:a16="http://schemas.microsoft.com/office/drawing/2014/main" id="{00000000-0008-0000-0300-00004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364</xdr:row>
          <xdr:rowOff>9525</xdr:rowOff>
        </xdr:from>
        <xdr:to>
          <xdr:col>16</xdr:col>
          <xdr:colOff>142875</xdr:colOff>
          <xdr:row>365</xdr:row>
          <xdr:rowOff>47625</xdr:rowOff>
        </xdr:to>
        <xdr:sp macro="" textlink="">
          <xdr:nvSpPr>
            <xdr:cNvPr id="22853" name="Check Box 1349" hidden="1">
              <a:extLst>
                <a:ext uri="{63B3BB69-23CF-44E3-9099-C40C66FF867C}">
                  <a14:compatExt spid="_x0000_s22853"/>
                </a:ext>
                <a:ext uri="{FF2B5EF4-FFF2-40B4-BE49-F238E27FC236}">
                  <a16:creationId xmlns:a16="http://schemas.microsoft.com/office/drawing/2014/main" id="{00000000-0008-0000-0300-00004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364</xdr:row>
          <xdr:rowOff>9525</xdr:rowOff>
        </xdr:from>
        <xdr:to>
          <xdr:col>18</xdr:col>
          <xdr:colOff>161925</xdr:colOff>
          <xdr:row>365</xdr:row>
          <xdr:rowOff>38100</xdr:rowOff>
        </xdr:to>
        <xdr:sp macro="" textlink="">
          <xdr:nvSpPr>
            <xdr:cNvPr id="22854" name="Check Box 1350" hidden="1">
              <a:extLst>
                <a:ext uri="{63B3BB69-23CF-44E3-9099-C40C66FF867C}">
                  <a14:compatExt spid="_x0000_s22854"/>
                </a:ext>
                <a:ext uri="{FF2B5EF4-FFF2-40B4-BE49-F238E27FC236}">
                  <a16:creationId xmlns:a16="http://schemas.microsoft.com/office/drawing/2014/main" id="{00000000-0008-0000-0300-00004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364</xdr:row>
          <xdr:rowOff>9525</xdr:rowOff>
        </xdr:from>
        <xdr:to>
          <xdr:col>21</xdr:col>
          <xdr:colOff>285750</xdr:colOff>
          <xdr:row>365</xdr:row>
          <xdr:rowOff>38100</xdr:rowOff>
        </xdr:to>
        <xdr:sp macro="" textlink="">
          <xdr:nvSpPr>
            <xdr:cNvPr id="22855" name="Check Box 1351" hidden="1">
              <a:extLst>
                <a:ext uri="{63B3BB69-23CF-44E3-9099-C40C66FF867C}">
                  <a14:compatExt spid="_x0000_s22855"/>
                </a:ext>
                <a:ext uri="{FF2B5EF4-FFF2-40B4-BE49-F238E27FC236}">
                  <a16:creationId xmlns:a16="http://schemas.microsoft.com/office/drawing/2014/main" id="{00000000-0008-0000-0300-00004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364</xdr:row>
          <xdr:rowOff>9525</xdr:rowOff>
        </xdr:from>
        <xdr:to>
          <xdr:col>12</xdr:col>
          <xdr:colOff>304800</xdr:colOff>
          <xdr:row>365</xdr:row>
          <xdr:rowOff>38100</xdr:rowOff>
        </xdr:to>
        <xdr:sp macro="" textlink="">
          <xdr:nvSpPr>
            <xdr:cNvPr id="22856" name="Check Box 1352" hidden="1">
              <a:extLst>
                <a:ext uri="{63B3BB69-23CF-44E3-9099-C40C66FF867C}">
                  <a14:compatExt spid="_x0000_s22856"/>
                </a:ext>
                <a:ext uri="{FF2B5EF4-FFF2-40B4-BE49-F238E27FC236}">
                  <a16:creationId xmlns:a16="http://schemas.microsoft.com/office/drawing/2014/main" id="{00000000-0008-0000-0300-00004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364</xdr:row>
          <xdr:rowOff>9525</xdr:rowOff>
        </xdr:from>
        <xdr:to>
          <xdr:col>16</xdr:col>
          <xdr:colOff>142875</xdr:colOff>
          <xdr:row>365</xdr:row>
          <xdr:rowOff>47625</xdr:rowOff>
        </xdr:to>
        <xdr:sp macro="" textlink="">
          <xdr:nvSpPr>
            <xdr:cNvPr id="22857" name="Check Box 1353" hidden="1">
              <a:extLst>
                <a:ext uri="{63B3BB69-23CF-44E3-9099-C40C66FF867C}">
                  <a14:compatExt spid="_x0000_s22857"/>
                </a:ext>
                <a:ext uri="{FF2B5EF4-FFF2-40B4-BE49-F238E27FC236}">
                  <a16:creationId xmlns:a16="http://schemas.microsoft.com/office/drawing/2014/main" id="{00000000-0008-0000-0300-00004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364</xdr:row>
          <xdr:rowOff>9525</xdr:rowOff>
        </xdr:from>
        <xdr:to>
          <xdr:col>18</xdr:col>
          <xdr:colOff>161925</xdr:colOff>
          <xdr:row>365</xdr:row>
          <xdr:rowOff>38100</xdr:rowOff>
        </xdr:to>
        <xdr:sp macro="" textlink="">
          <xdr:nvSpPr>
            <xdr:cNvPr id="22858" name="Check Box 1354" hidden="1">
              <a:extLst>
                <a:ext uri="{63B3BB69-23CF-44E3-9099-C40C66FF867C}">
                  <a14:compatExt spid="_x0000_s22858"/>
                </a:ext>
                <a:ext uri="{FF2B5EF4-FFF2-40B4-BE49-F238E27FC236}">
                  <a16:creationId xmlns:a16="http://schemas.microsoft.com/office/drawing/2014/main" id="{00000000-0008-0000-0300-00004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364</xdr:row>
          <xdr:rowOff>9525</xdr:rowOff>
        </xdr:from>
        <xdr:to>
          <xdr:col>21</xdr:col>
          <xdr:colOff>285750</xdr:colOff>
          <xdr:row>365</xdr:row>
          <xdr:rowOff>38100</xdr:rowOff>
        </xdr:to>
        <xdr:sp macro="" textlink="">
          <xdr:nvSpPr>
            <xdr:cNvPr id="22859" name="Check Box 1355" hidden="1">
              <a:extLst>
                <a:ext uri="{63B3BB69-23CF-44E3-9099-C40C66FF867C}">
                  <a14:compatExt spid="_x0000_s22859"/>
                </a:ext>
                <a:ext uri="{FF2B5EF4-FFF2-40B4-BE49-F238E27FC236}">
                  <a16:creationId xmlns:a16="http://schemas.microsoft.com/office/drawing/2014/main" id="{00000000-0008-0000-0300-00004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364</xdr:row>
          <xdr:rowOff>9525</xdr:rowOff>
        </xdr:from>
        <xdr:to>
          <xdr:col>12</xdr:col>
          <xdr:colOff>304800</xdr:colOff>
          <xdr:row>365</xdr:row>
          <xdr:rowOff>38100</xdr:rowOff>
        </xdr:to>
        <xdr:sp macro="" textlink="">
          <xdr:nvSpPr>
            <xdr:cNvPr id="22860" name="Check Box 1356" hidden="1">
              <a:extLst>
                <a:ext uri="{63B3BB69-23CF-44E3-9099-C40C66FF867C}">
                  <a14:compatExt spid="_x0000_s22860"/>
                </a:ext>
                <a:ext uri="{FF2B5EF4-FFF2-40B4-BE49-F238E27FC236}">
                  <a16:creationId xmlns:a16="http://schemas.microsoft.com/office/drawing/2014/main" id="{00000000-0008-0000-0300-00004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364</xdr:row>
          <xdr:rowOff>9525</xdr:rowOff>
        </xdr:from>
        <xdr:to>
          <xdr:col>16</xdr:col>
          <xdr:colOff>142875</xdr:colOff>
          <xdr:row>365</xdr:row>
          <xdr:rowOff>47625</xdr:rowOff>
        </xdr:to>
        <xdr:sp macro="" textlink="">
          <xdr:nvSpPr>
            <xdr:cNvPr id="22861" name="Check Box 1357" hidden="1">
              <a:extLst>
                <a:ext uri="{63B3BB69-23CF-44E3-9099-C40C66FF867C}">
                  <a14:compatExt spid="_x0000_s22861"/>
                </a:ext>
                <a:ext uri="{FF2B5EF4-FFF2-40B4-BE49-F238E27FC236}">
                  <a16:creationId xmlns:a16="http://schemas.microsoft.com/office/drawing/2014/main" id="{00000000-0008-0000-0300-00004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364</xdr:row>
          <xdr:rowOff>9525</xdr:rowOff>
        </xdr:from>
        <xdr:to>
          <xdr:col>18</xdr:col>
          <xdr:colOff>161925</xdr:colOff>
          <xdr:row>365</xdr:row>
          <xdr:rowOff>38100</xdr:rowOff>
        </xdr:to>
        <xdr:sp macro="" textlink="">
          <xdr:nvSpPr>
            <xdr:cNvPr id="22862" name="Check Box 1358" hidden="1">
              <a:extLst>
                <a:ext uri="{63B3BB69-23CF-44E3-9099-C40C66FF867C}">
                  <a14:compatExt spid="_x0000_s22862"/>
                </a:ext>
                <a:ext uri="{FF2B5EF4-FFF2-40B4-BE49-F238E27FC236}">
                  <a16:creationId xmlns:a16="http://schemas.microsoft.com/office/drawing/2014/main" id="{00000000-0008-0000-0300-00004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364</xdr:row>
          <xdr:rowOff>9525</xdr:rowOff>
        </xdr:from>
        <xdr:to>
          <xdr:col>21</xdr:col>
          <xdr:colOff>285750</xdr:colOff>
          <xdr:row>365</xdr:row>
          <xdr:rowOff>38100</xdr:rowOff>
        </xdr:to>
        <xdr:sp macro="" textlink="">
          <xdr:nvSpPr>
            <xdr:cNvPr id="22863" name="Check Box 1359" hidden="1">
              <a:extLst>
                <a:ext uri="{63B3BB69-23CF-44E3-9099-C40C66FF867C}">
                  <a14:compatExt spid="_x0000_s22863"/>
                </a:ext>
                <a:ext uri="{FF2B5EF4-FFF2-40B4-BE49-F238E27FC236}">
                  <a16:creationId xmlns:a16="http://schemas.microsoft.com/office/drawing/2014/main" id="{00000000-0008-0000-0300-00004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364</xdr:row>
          <xdr:rowOff>9525</xdr:rowOff>
        </xdr:from>
        <xdr:to>
          <xdr:col>12</xdr:col>
          <xdr:colOff>304800</xdr:colOff>
          <xdr:row>365</xdr:row>
          <xdr:rowOff>38100</xdr:rowOff>
        </xdr:to>
        <xdr:sp macro="" textlink="">
          <xdr:nvSpPr>
            <xdr:cNvPr id="22864" name="Check Box 1360" hidden="1">
              <a:extLst>
                <a:ext uri="{63B3BB69-23CF-44E3-9099-C40C66FF867C}">
                  <a14:compatExt spid="_x0000_s22864"/>
                </a:ext>
                <a:ext uri="{FF2B5EF4-FFF2-40B4-BE49-F238E27FC236}">
                  <a16:creationId xmlns:a16="http://schemas.microsoft.com/office/drawing/2014/main" id="{00000000-0008-0000-0300-00005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364</xdr:row>
          <xdr:rowOff>9525</xdr:rowOff>
        </xdr:from>
        <xdr:to>
          <xdr:col>16</xdr:col>
          <xdr:colOff>142875</xdr:colOff>
          <xdr:row>365</xdr:row>
          <xdr:rowOff>47625</xdr:rowOff>
        </xdr:to>
        <xdr:sp macro="" textlink="">
          <xdr:nvSpPr>
            <xdr:cNvPr id="22865" name="Check Box 1361" hidden="1">
              <a:extLst>
                <a:ext uri="{63B3BB69-23CF-44E3-9099-C40C66FF867C}">
                  <a14:compatExt spid="_x0000_s22865"/>
                </a:ext>
                <a:ext uri="{FF2B5EF4-FFF2-40B4-BE49-F238E27FC236}">
                  <a16:creationId xmlns:a16="http://schemas.microsoft.com/office/drawing/2014/main" id="{00000000-0008-0000-0300-00005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364</xdr:row>
          <xdr:rowOff>9525</xdr:rowOff>
        </xdr:from>
        <xdr:to>
          <xdr:col>18</xdr:col>
          <xdr:colOff>161925</xdr:colOff>
          <xdr:row>365</xdr:row>
          <xdr:rowOff>38100</xdr:rowOff>
        </xdr:to>
        <xdr:sp macro="" textlink="">
          <xdr:nvSpPr>
            <xdr:cNvPr id="22866" name="Check Box 1362" hidden="1">
              <a:extLst>
                <a:ext uri="{63B3BB69-23CF-44E3-9099-C40C66FF867C}">
                  <a14:compatExt spid="_x0000_s22866"/>
                </a:ext>
                <a:ext uri="{FF2B5EF4-FFF2-40B4-BE49-F238E27FC236}">
                  <a16:creationId xmlns:a16="http://schemas.microsoft.com/office/drawing/2014/main" id="{00000000-0008-0000-0300-00005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364</xdr:row>
          <xdr:rowOff>9525</xdr:rowOff>
        </xdr:from>
        <xdr:to>
          <xdr:col>21</xdr:col>
          <xdr:colOff>285750</xdr:colOff>
          <xdr:row>365</xdr:row>
          <xdr:rowOff>38100</xdr:rowOff>
        </xdr:to>
        <xdr:sp macro="" textlink="">
          <xdr:nvSpPr>
            <xdr:cNvPr id="22867" name="Check Box 1363" hidden="1">
              <a:extLst>
                <a:ext uri="{63B3BB69-23CF-44E3-9099-C40C66FF867C}">
                  <a14:compatExt spid="_x0000_s22867"/>
                </a:ext>
                <a:ext uri="{FF2B5EF4-FFF2-40B4-BE49-F238E27FC236}">
                  <a16:creationId xmlns:a16="http://schemas.microsoft.com/office/drawing/2014/main" id="{00000000-0008-0000-0300-00005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364</xdr:row>
          <xdr:rowOff>9525</xdr:rowOff>
        </xdr:from>
        <xdr:to>
          <xdr:col>12</xdr:col>
          <xdr:colOff>304800</xdr:colOff>
          <xdr:row>365</xdr:row>
          <xdr:rowOff>38100</xdr:rowOff>
        </xdr:to>
        <xdr:sp macro="" textlink="">
          <xdr:nvSpPr>
            <xdr:cNvPr id="22868" name="Check Box 1364" hidden="1">
              <a:extLst>
                <a:ext uri="{63B3BB69-23CF-44E3-9099-C40C66FF867C}">
                  <a14:compatExt spid="_x0000_s22868"/>
                </a:ext>
                <a:ext uri="{FF2B5EF4-FFF2-40B4-BE49-F238E27FC236}">
                  <a16:creationId xmlns:a16="http://schemas.microsoft.com/office/drawing/2014/main" id="{00000000-0008-0000-0300-00005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364</xdr:row>
          <xdr:rowOff>9525</xdr:rowOff>
        </xdr:from>
        <xdr:to>
          <xdr:col>16</xdr:col>
          <xdr:colOff>142875</xdr:colOff>
          <xdr:row>365</xdr:row>
          <xdr:rowOff>47625</xdr:rowOff>
        </xdr:to>
        <xdr:sp macro="" textlink="">
          <xdr:nvSpPr>
            <xdr:cNvPr id="22869" name="Check Box 1365" hidden="1">
              <a:extLst>
                <a:ext uri="{63B3BB69-23CF-44E3-9099-C40C66FF867C}">
                  <a14:compatExt spid="_x0000_s22869"/>
                </a:ext>
                <a:ext uri="{FF2B5EF4-FFF2-40B4-BE49-F238E27FC236}">
                  <a16:creationId xmlns:a16="http://schemas.microsoft.com/office/drawing/2014/main" id="{00000000-0008-0000-0300-00005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364</xdr:row>
          <xdr:rowOff>9525</xdr:rowOff>
        </xdr:from>
        <xdr:to>
          <xdr:col>18</xdr:col>
          <xdr:colOff>161925</xdr:colOff>
          <xdr:row>365</xdr:row>
          <xdr:rowOff>38100</xdr:rowOff>
        </xdr:to>
        <xdr:sp macro="" textlink="">
          <xdr:nvSpPr>
            <xdr:cNvPr id="22870" name="Check Box 1366" hidden="1">
              <a:extLst>
                <a:ext uri="{63B3BB69-23CF-44E3-9099-C40C66FF867C}">
                  <a14:compatExt spid="_x0000_s22870"/>
                </a:ext>
                <a:ext uri="{FF2B5EF4-FFF2-40B4-BE49-F238E27FC236}">
                  <a16:creationId xmlns:a16="http://schemas.microsoft.com/office/drawing/2014/main" id="{00000000-0008-0000-0300-00005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364</xdr:row>
          <xdr:rowOff>9525</xdr:rowOff>
        </xdr:from>
        <xdr:to>
          <xdr:col>21</xdr:col>
          <xdr:colOff>285750</xdr:colOff>
          <xdr:row>365</xdr:row>
          <xdr:rowOff>38100</xdr:rowOff>
        </xdr:to>
        <xdr:sp macro="" textlink="">
          <xdr:nvSpPr>
            <xdr:cNvPr id="22871" name="Check Box 1367" hidden="1">
              <a:extLst>
                <a:ext uri="{63B3BB69-23CF-44E3-9099-C40C66FF867C}">
                  <a14:compatExt spid="_x0000_s22871"/>
                </a:ext>
                <a:ext uri="{FF2B5EF4-FFF2-40B4-BE49-F238E27FC236}">
                  <a16:creationId xmlns:a16="http://schemas.microsoft.com/office/drawing/2014/main" id="{00000000-0008-0000-0300-00005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364</xdr:row>
          <xdr:rowOff>9525</xdr:rowOff>
        </xdr:from>
        <xdr:to>
          <xdr:col>12</xdr:col>
          <xdr:colOff>304800</xdr:colOff>
          <xdr:row>365</xdr:row>
          <xdr:rowOff>38100</xdr:rowOff>
        </xdr:to>
        <xdr:sp macro="" textlink="">
          <xdr:nvSpPr>
            <xdr:cNvPr id="22872" name="Check Box 1368" hidden="1">
              <a:extLst>
                <a:ext uri="{63B3BB69-23CF-44E3-9099-C40C66FF867C}">
                  <a14:compatExt spid="_x0000_s22872"/>
                </a:ext>
                <a:ext uri="{FF2B5EF4-FFF2-40B4-BE49-F238E27FC236}">
                  <a16:creationId xmlns:a16="http://schemas.microsoft.com/office/drawing/2014/main" id="{00000000-0008-0000-0300-00005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364</xdr:row>
          <xdr:rowOff>9525</xdr:rowOff>
        </xdr:from>
        <xdr:to>
          <xdr:col>16</xdr:col>
          <xdr:colOff>142875</xdr:colOff>
          <xdr:row>365</xdr:row>
          <xdr:rowOff>47625</xdr:rowOff>
        </xdr:to>
        <xdr:sp macro="" textlink="">
          <xdr:nvSpPr>
            <xdr:cNvPr id="22873" name="Check Box 1369" hidden="1">
              <a:extLst>
                <a:ext uri="{63B3BB69-23CF-44E3-9099-C40C66FF867C}">
                  <a14:compatExt spid="_x0000_s22873"/>
                </a:ext>
                <a:ext uri="{FF2B5EF4-FFF2-40B4-BE49-F238E27FC236}">
                  <a16:creationId xmlns:a16="http://schemas.microsoft.com/office/drawing/2014/main" id="{00000000-0008-0000-0300-00005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364</xdr:row>
          <xdr:rowOff>9525</xdr:rowOff>
        </xdr:from>
        <xdr:to>
          <xdr:col>18</xdr:col>
          <xdr:colOff>161925</xdr:colOff>
          <xdr:row>365</xdr:row>
          <xdr:rowOff>38100</xdr:rowOff>
        </xdr:to>
        <xdr:sp macro="" textlink="">
          <xdr:nvSpPr>
            <xdr:cNvPr id="22874" name="Check Box 1370" hidden="1">
              <a:extLst>
                <a:ext uri="{63B3BB69-23CF-44E3-9099-C40C66FF867C}">
                  <a14:compatExt spid="_x0000_s22874"/>
                </a:ext>
                <a:ext uri="{FF2B5EF4-FFF2-40B4-BE49-F238E27FC236}">
                  <a16:creationId xmlns:a16="http://schemas.microsoft.com/office/drawing/2014/main" id="{00000000-0008-0000-0300-00005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364</xdr:row>
          <xdr:rowOff>9525</xdr:rowOff>
        </xdr:from>
        <xdr:to>
          <xdr:col>21</xdr:col>
          <xdr:colOff>285750</xdr:colOff>
          <xdr:row>365</xdr:row>
          <xdr:rowOff>38100</xdr:rowOff>
        </xdr:to>
        <xdr:sp macro="" textlink="">
          <xdr:nvSpPr>
            <xdr:cNvPr id="22875" name="Check Box 1371" hidden="1">
              <a:extLst>
                <a:ext uri="{63B3BB69-23CF-44E3-9099-C40C66FF867C}">
                  <a14:compatExt spid="_x0000_s22875"/>
                </a:ext>
                <a:ext uri="{FF2B5EF4-FFF2-40B4-BE49-F238E27FC236}">
                  <a16:creationId xmlns:a16="http://schemas.microsoft.com/office/drawing/2014/main" id="{00000000-0008-0000-0300-00005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364</xdr:row>
          <xdr:rowOff>9525</xdr:rowOff>
        </xdr:from>
        <xdr:to>
          <xdr:col>12</xdr:col>
          <xdr:colOff>304800</xdr:colOff>
          <xdr:row>365</xdr:row>
          <xdr:rowOff>38100</xdr:rowOff>
        </xdr:to>
        <xdr:sp macro="" textlink="">
          <xdr:nvSpPr>
            <xdr:cNvPr id="22876" name="Check Box 1372" hidden="1">
              <a:extLst>
                <a:ext uri="{63B3BB69-23CF-44E3-9099-C40C66FF867C}">
                  <a14:compatExt spid="_x0000_s22876"/>
                </a:ext>
                <a:ext uri="{FF2B5EF4-FFF2-40B4-BE49-F238E27FC236}">
                  <a16:creationId xmlns:a16="http://schemas.microsoft.com/office/drawing/2014/main" id="{00000000-0008-0000-0300-00005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364</xdr:row>
          <xdr:rowOff>9525</xdr:rowOff>
        </xdr:from>
        <xdr:to>
          <xdr:col>16</xdr:col>
          <xdr:colOff>142875</xdr:colOff>
          <xdr:row>365</xdr:row>
          <xdr:rowOff>47625</xdr:rowOff>
        </xdr:to>
        <xdr:sp macro="" textlink="">
          <xdr:nvSpPr>
            <xdr:cNvPr id="22877" name="Check Box 1373" hidden="1">
              <a:extLst>
                <a:ext uri="{63B3BB69-23CF-44E3-9099-C40C66FF867C}">
                  <a14:compatExt spid="_x0000_s22877"/>
                </a:ext>
                <a:ext uri="{FF2B5EF4-FFF2-40B4-BE49-F238E27FC236}">
                  <a16:creationId xmlns:a16="http://schemas.microsoft.com/office/drawing/2014/main" id="{00000000-0008-0000-0300-00005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364</xdr:row>
          <xdr:rowOff>9525</xdr:rowOff>
        </xdr:from>
        <xdr:to>
          <xdr:col>18</xdr:col>
          <xdr:colOff>161925</xdr:colOff>
          <xdr:row>365</xdr:row>
          <xdr:rowOff>38100</xdr:rowOff>
        </xdr:to>
        <xdr:sp macro="" textlink="">
          <xdr:nvSpPr>
            <xdr:cNvPr id="22878" name="Check Box 1374" hidden="1">
              <a:extLst>
                <a:ext uri="{63B3BB69-23CF-44E3-9099-C40C66FF867C}">
                  <a14:compatExt spid="_x0000_s22878"/>
                </a:ext>
                <a:ext uri="{FF2B5EF4-FFF2-40B4-BE49-F238E27FC236}">
                  <a16:creationId xmlns:a16="http://schemas.microsoft.com/office/drawing/2014/main" id="{00000000-0008-0000-0300-00005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364</xdr:row>
          <xdr:rowOff>9525</xdr:rowOff>
        </xdr:from>
        <xdr:to>
          <xdr:col>21</xdr:col>
          <xdr:colOff>285750</xdr:colOff>
          <xdr:row>365</xdr:row>
          <xdr:rowOff>38100</xdr:rowOff>
        </xdr:to>
        <xdr:sp macro="" textlink="">
          <xdr:nvSpPr>
            <xdr:cNvPr id="22879" name="Check Box 1375" hidden="1">
              <a:extLst>
                <a:ext uri="{63B3BB69-23CF-44E3-9099-C40C66FF867C}">
                  <a14:compatExt spid="_x0000_s22879"/>
                </a:ext>
                <a:ext uri="{FF2B5EF4-FFF2-40B4-BE49-F238E27FC236}">
                  <a16:creationId xmlns:a16="http://schemas.microsoft.com/office/drawing/2014/main" id="{00000000-0008-0000-0300-00005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22887" name="Check Box 1383" hidden="1">
              <a:extLst>
                <a:ext uri="{63B3BB69-23CF-44E3-9099-C40C66FF867C}">
                  <a14:compatExt spid="_x0000_s22887"/>
                </a:ext>
                <a:ext uri="{FF2B5EF4-FFF2-40B4-BE49-F238E27FC236}">
                  <a16:creationId xmlns:a16="http://schemas.microsoft.com/office/drawing/2014/main" id="{00000000-0008-0000-0300-00006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22888" name="Check Box 1384" hidden="1">
              <a:extLst>
                <a:ext uri="{63B3BB69-23CF-44E3-9099-C40C66FF867C}">
                  <a14:compatExt spid="_x0000_s22888"/>
                </a:ext>
                <a:ext uri="{FF2B5EF4-FFF2-40B4-BE49-F238E27FC236}">
                  <a16:creationId xmlns:a16="http://schemas.microsoft.com/office/drawing/2014/main" id="{00000000-0008-0000-0300-00006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22889" name="Check Box 1385" hidden="1">
              <a:extLst>
                <a:ext uri="{63B3BB69-23CF-44E3-9099-C40C66FF867C}">
                  <a14:compatExt spid="_x0000_s22889"/>
                </a:ext>
                <a:ext uri="{FF2B5EF4-FFF2-40B4-BE49-F238E27FC236}">
                  <a16:creationId xmlns:a16="http://schemas.microsoft.com/office/drawing/2014/main" id="{00000000-0008-0000-0300-00006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22890" name="Check Box 1386" hidden="1">
              <a:extLst>
                <a:ext uri="{63B3BB69-23CF-44E3-9099-C40C66FF867C}">
                  <a14:compatExt spid="_x0000_s22890"/>
                </a:ext>
                <a:ext uri="{FF2B5EF4-FFF2-40B4-BE49-F238E27FC236}">
                  <a16:creationId xmlns:a16="http://schemas.microsoft.com/office/drawing/2014/main" id="{00000000-0008-0000-0300-00006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22891" name="Check Box 1387" hidden="1">
              <a:extLst>
                <a:ext uri="{63B3BB69-23CF-44E3-9099-C40C66FF867C}">
                  <a14:compatExt spid="_x0000_s22891"/>
                </a:ext>
                <a:ext uri="{FF2B5EF4-FFF2-40B4-BE49-F238E27FC236}">
                  <a16:creationId xmlns:a16="http://schemas.microsoft.com/office/drawing/2014/main" id="{00000000-0008-0000-0300-00006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22892" name="Check Box 1388" hidden="1">
              <a:extLst>
                <a:ext uri="{63B3BB69-23CF-44E3-9099-C40C66FF867C}">
                  <a14:compatExt spid="_x0000_s22892"/>
                </a:ext>
                <a:ext uri="{FF2B5EF4-FFF2-40B4-BE49-F238E27FC236}">
                  <a16:creationId xmlns:a16="http://schemas.microsoft.com/office/drawing/2014/main" id="{00000000-0008-0000-0300-00006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22893" name="Check Box 1389" hidden="1">
              <a:extLst>
                <a:ext uri="{63B3BB69-23CF-44E3-9099-C40C66FF867C}">
                  <a14:compatExt spid="_x0000_s22893"/>
                </a:ext>
                <a:ext uri="{FF2B5EF4-FFF2-40B4-BE49-F238E27FC236}">
                  <a16:creationId xmlns:a16="http://schemas.microsoft.com/office/drawing/2014/main" id="{00000000-0008-0000-0300-00006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22894" name="Check Box 1390" hidden="1">
              <a:extLst>
                <a:ext uri="{63B3BB69-23CF-44E3-9099-C40C66FF867C}">
                  <a14:compatExt spid="_x0000_s22894"/>
                </a:ext>
                <a:ext uri="{FF2B5EF4-FFF2-40B4-BE49-F238E27FC236}">
                  <a16:creationId xmlns:a16="http://schemas.microsoft.com/office/drawing/2014/main" id="{00000000-0008-0000-0300-00006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22895" name="Check Box 1391" hidden="1">
              <a:extLst>
                <a:ext uri="{63B3BB69-23CF-44E3-9099-C40C66FF867C}">
                  <a14:compatExt spid="_x0000_s22895"/>
                </a:ext>
                <a:ext uri="{FF2B5EF4-FFF2-40B4-BE49-F238E27FC236}">
                  <a16:creationId xmlns:a16="http://schemas.microsoft.com/office/drawing/2014/main" id="{00000000-0008-0000-0300-00006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22896" name="Check Box 1392" hidden="1">
              <a:extLst>
                <a:ext uri="{63B3BB69-23CF-44E3-9099-C40C66FF867C}">
                  <a14:compatExt spid="_x0000_s22896"/>
                </a:ext>
                <a:ext uri="{FF2B5EF4-FFF2-40B4-BE49-F238E27FC236}">
                  <a16:creationId xmlns:a16="http://schemas.microsoft.com/office/drawing/2014/main" id="{00000000-0008-0000-0300-00007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22897" name="Check Box 1393" hidden="1">
              <a:extLst>
                <a:ext uri="{63B3BB69-23CF-44E3-9099-C40C66FF867C}">
                  <a14:compatExt spid="_x0000_s22897"/>
                </a:ext>
                <a:ext uri="{FF2B5EF4-FFF2-40B4-BE49-F238E27FC236}">
                  <a16:creationId xmlns:a16="http://schemas.microsoft.com/office/drawing/2014/main" id="{00000000-0008-0000-0300-00007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22898" name="Check Box 1394" hidden="1">
              <a:extLst>
                <a:ext uri="{63B3BB69-23CF-44E3-9099-C40C66FF867C}">
                  <a14:compatExt spid="_x0000_s22898"/>
                </a:ext>
                <a:ext uri="{FF2B5EF4-FFF2-40B4-BE49-F238E27FC236}">
                  <a16:creationId xmlns:a16="http://schemas.microsoft.com/office/drawing/2014/main" id="{00000000-0008-0000-0300-00007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22899" name="Check Box 1395" hidden="1">
              <a:extLst>
                <a:ext uri="{63B3BB69-23CF-44E3-9099-C40C66FF867C}">
                  <a14:compatExt spid="_x0000_s22899"/>
                </a:ext>
                <a:ext uri="{FF2B5EF4-FFF2-40B4-BE49-F238E27FC236}">
                  <a16:creationId xmlns:a16="http://schemas.microsoft.com/office/drawing/2014/main" id="{00000000-0008-0000-0300-00007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22900" name="Check Box 1396" hidden="1">
              <a:extLst>
                <a:ext uri="{63B3BB69-23CF-44E3-9099-C40C66FF867C}">
                  <a14:compatExt spid="_x0000_s22900"/>
                </a:ext>
                <a:ext uri="{FF2B5EF4-FFF2-40B4-BE49-F238E27FC236}">
                  <a16:creationId xmlns:a16="http://schemas.microsoft.com/office/drawing/2014/main" id="{00000000-0008-0000-0300-00007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22901" name="Check Box 1397" hidden="1">
              <a:extLst>
                <a:ext uri="{63B3BB69-23CF-44E3-9099-C40C66FF867C}">
                  <a14:compatExt spid="_x0000_s22901"/>
                </a:ext>
                <a:ext uri="{FF2B5EF4-FFF2-40B4-BE49-F238E27FC236}">
                  <a16:creationId xmlns:a16="http://schemas.microsoft.com/office/drawing/2014/main" id="{00000000-0008-0000-0300-00007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22902" name="Check Box 1398" hidden="1">
              <a:extLst>
                <a:ext uri="{63B3BB69-23CF-44E3-9099-C40C66FF867C}">
                  <a14:compatExt spid="_x0000_s22902"/>
                </a:ext>
                <a:ext uri="{FF2B5EF4-FFF2-40B4-BE49-F238E27FC236}">
                  <a16:creationId xmlns:a16="http://schemas.microsoft.com/office/drawing/2014/main" id="{00000000-0008-0000-0300-00007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22903" name="Check Box 1399" hidden="1">
              <a:extLst>
                <a:ext uri="{63B3BB69-23CF-44E3-9099-C40C66FF867C}">
                  <a14:compatExt spid="_x0000_s22903"/>
                </a:ext>
                <a:ext uri="{FF2B5EF4-FFF2-40B4-BE49-F238E27FC236}">
                  <a16:creationId xmlns:a16="http://schemas.microsoft.com/office/drawing/2014/main" id="{00000000-0008-0000-0300-00007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22904" name="Check Box 1400" hidden="1">
              <a:extLst>
                <a:ext uri="{63B3BB69-23CF-44E3-9099-C40C66FF867C}">
                  <a14:compatExt spid="_x0000_s22904"/>
                </a:ext>
                <a:ext uri="{FF2B5EF4-FFF2-40B4-BE49-F238E27FC236}">
                  <a16:creationId xmlns:a16="http://schemas.microsoft.com/office/drawing/2014/main" id="{00000000-0008-0000-0300-00007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22905" name="Check Box 1401" hidden="1">
              <a:extLst>
                <a:ext uri="{63B3BB69-23CF-44E3-9099-C40C66FF867C}">
                  <a14:compatExt spid="_x0000_s22905"/>
                </a:ext>
                <a:ext uri="{FF2B5EF4-FFF2-40B4-BE49-F238E27FC236}">
                  <a16:creationId xmlns:a16="http://schemas.microsoft.com/office/drawing/2014/main" id="{00000000-0008-0000-0300-00007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22906" name="Check Box 1402" hidden="1">
              <a:extLst>
                <a:ext uri="{63B3BB69-23CF-44E3-9099-C40C66FF867C}">
                  <a14:compatExt spid="_x0000_s22906"/>
                </a:ext>
                <a:ext uri="{FF2B5EF4-FFF2-40B4-BE49-F238E27FC236}">
                  <a16:creationId xmlns:a16="http://schemas.microsoft.com/office/drawing/2014/main" id="{00000000-0008-0000-0300-00007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22907" name="Check Box 1403" hidden="1">
              <a:extLst>
                <a:ext uri="{63B3BB69-23CF-44E3-9099-C40C66FF867C}">
                  <a14:compatExt spid="_x0000_s22907"/>
                </a:ext>
                <a:ext uri="{FF2B5EF4-FFF2-40B4-BE49-F238E27FC236}">
                  <a16:creationId xmlns:a16="http://schemas.microsoft.com/office/drawing/2014/main" id="{00000000-0008-0000-0300-00007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22908" name="Check Box 1404" hidden="1">
              <a:extLst>
                <a:ext uri="{63B3BB69-23CF-44E3-9099-C40C66FF867C}">
                  <a14:compatExt spid="_x0000_s22908"/>
                </a:ext>
                <a:ext uri="{FF2B5EF4-FFF2-40B4-BE49-F238E27FC236}">
                  <a16:creationId xmlns:a16="http://schemas.microsoft.com/office/drawing/2014/main" id="{00000000-0008-0000-0300-00007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22909" name="Check Box 1405" hidden="1">
              <a:extLst>
                <a:ext uri="{63B3BB69-23CF-44E3-9099-C40C66FF867C}">
                  <a14:compatExt spid="_x0000_s22909"/>
                </a:ext>
                <a:ext uri="{FF2B5EF4-FFF2-40B4-BE49-F238E27FC236}">
                  <a16:creationId xmlns:a16="http://schemas.microsoft.com/office/drawing/2014/main" id="{00000000-0008-0000-0300-00007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22910" name="Check Box 1406" hidden="1">
              <a:extLst>
                <a:ext uri="{63B3BB69-23CF-44E3-9099-C40C66FF867C}">
                  <a14:compatExt spid="_x0000_s22910"/>
                </a:ext>
                <a:ext uri="{FF2B5EF4-FFF2-40B4-BE49-F238E27FC236}">
                  <a16:creationId xmlns:a16="http://schemas.microsoft.com/office/drawing/2014/main" id="{00000000-0008-0000-0300-00007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22911" name="Check Box 1407" hidden="1">
              <a:extLst>
                <a:ext uri="{63B3BB69-23CF-44E3-9099-C40C66FF867C}">
                  <a14:compatExt spid="_x0000_s22911"/>
                </a:ext>
                <a:ext uri="{FF2B5EF4-FFF2-40B4-BE49-F238E27FC236}">
                  <a16:creationId xmlns:a16="http://schemas.microsoft.com/office/drawing/2014/main" id="{00000000-0008-0000-0300-00007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22912" name="Check Box 1408" hidden="1">
              <a:extLst>
                <a:ext uri="{63B3BB69-23CF-44E3-9099-C40C66FF867C}">
                  <a14:compatExt spid="_x0000_s22912"/>
                </a:ext>
                <a:ext uri="{FF2B5EF4-FFF2-40B4-BE49-F238E27FC236}">
                  <a16:creationId xmlns:a16="http://schemas.microsoft.com/office/drawing/2014/main" id="{00000000-0008-0000-0300-00008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22913" name="Check Box 1409" hidden="1">
              <a:extLst>
                <a:ext uri="{63B3BB69-23CF-44E3-9099-C40C66FF867C}">
                  <a14:compatExt spid="_x0000_s22913"/>
                </a:ext>
                <a:ext uri="{FF2B5EF4-FFF2-40B4-BE49-F238E27FC236}">
                  <a16:creationId xmlns:a16="http://schemas.microsoft.com/office/drawing/2014/main" id="{00000000-0008-0000-0300-00008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22914" name="Check Box 1410" hidden="1">
              <a:extLst>
                <a:ext uri="{63B3BB69-23CF-44E3-9099-C40C66FF867C}">
                  <a14:compatExt spid="_x0000_s22914"/>
                </a:ext>
                <a:ext uri="{FF2B5EF4-FFF2-40B4-BE49-F238E27FC236}">
                  <a16:creationId xmlns:a16="http://schemas.microsoft.com/office/drawing/2014/main" id="{00000000-0008-0000-0300-00008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22915" name="Check Box 1411" hidden="1">
              <a:extLst>
                <a:ext uri="{63B3BB69-23CF-44E3-9099-C40C66FF867C}">
                  <a14:compatExt spid="_x0000_s22915"/>
                </a:ext>
                <a:ext uri="{FF2B5EF4-FFF2-40B4-BE49-F238E27FC236}">
                  <a16:creationId xmlns:a16="http://schemas.microsoft.com/office/drawing/2014/main" id="{00000000-0008-0000-0300-00008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22916" name="Check Box 1412" hidden="1">
              <a:extLst>
                <a:ext uri="{63B3BB69-23CF-44E3-9099-C40C66FF867C}">
                  <a14:compatExt spid="_x0000_s22916"/>
                </a:ext>
                <a:ext uri="{FF2B5EF4-FFF2-40B4-BE49-F238E27FC236}">
                  <a16:creationId xmlns:a16="http://schemas.microsoft.com/office/drawing/2014/main" id="{00000000-0008-0000-0300-00008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22917" name="Check Box 1413" hidden="1">
              <a:extLst>
                <a:ext uri="{63B3BB69-23CF-44E3-9099-C40C66FF867C}">
                  <a14:compatExt spid="_x0000_s22917"/>
                </a:ext>
                <a:ext uri="{FF2B5EF4-FFF2-40B4-BE49-F238E27FC236}">
                  <a16:creationId xmlns:a16="http://schemas.microsoft.com/office/drawing/2014/main" id="{00000000-0008-0000-0300-00008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22918" name="Check Box 1414" hidden="1">
              <a:extLst>
                <a:ext uri="{63B3BB69-23CF-44E3-9099-C40C66FF867C}">
                  <a14:compatExt spid="_x0000_s22918"/>
                </a:ext>
                <a:ext uri="{FF2B5EF4-FFF2-40B4-BE49-F238E27FC236}">
                  <a16:creationId xmlns:a16="http://schemas.microsoft.com/office/drawing/2014/main" id="{00000000-0008-0000-0300-00008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22919" name="Check Box 1415" hidden="1">
              <a:extLst>
                <a:ext uri="{63B3BB69-23CF-44E3-9099-C40C66FF867C}">
                  <a14:compatExt spid="_x0000_s22919"/>
                </a:ext>
                <a:ext uri="{FF2B5EF4-FFF2-40B4-BE49-F238E27FC236}">
                  <a16:creationId xmlns:a16="http://schemas.microsoft.com/office/drawing/2014/main" id="{00000000-0008-0000-0300-00008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22920" name="Check Box 1416" hidden="1">
              <a:extLst>
                <a:ext uri="{63B3BB69-23CF-44E3-9099-C40C66FF867C}">
                  <a14:compatExt spid="_x0000_s22920"/>
                </a:ext>
                <a:ext uri="{FF2B5EF4-FFF2-40B4-BE49-F238E27FC236}">
                  <a16:creationId xmlns:a16="http://schemas.microsoft.com/office/drawing/2014/main" id="{00000000-0008-0000-0300-00008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22921" name="Check Box 1417" hidden="1">
              <a:extLst>
                <a:ext uri="{63B3BB69-23CF-44E3-9099-C40C66FF867C}">
                  <a14:compatExt spid="_x0000_s22921"/>
                </a:ext>
                <a:ext uri="{FF2B5EF4-FFF2-40B4-BE49-F238E27FC236}">
                  <a16:creationId xmlns:a16="http://schemas.microsoft.com/office/drawing/2014/main" id="{00000000-0008-0000-0300-00008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22922" name="Check Box 1418" hidden="1">
              <a:extLst>
                <a:ext uri="{63B3BB69-23CF-44E3-9099-C40C66FF867C}">
                  <a14:compatExt spid="_x0000_s22922"/>
                </a:ext>
                <a:ext uri="{FF2B5EF4-FFF2-40B4-BE49-F238E27FC236}">
                  <a16:creationId xmlns:a16="http://schemas.microsoft.com/office/drawing/2014/main" id="{00000000-0008-0000-0300-00008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22923" name="Check Box 1419" hidden="1">
              <a:extLst>
                <a:ext uri="{63B3BB69-23CF-44E3-9099-C40C66FF867C}">
                  <a14:compatExt spid="_x0000_s22923"/>
                </a:ext>
                <a:ext uri="{FF2B5EF4-FFF2-40B4-BE49-F238E27FC236}">
                  <a16:creationId xmlns:a16="http://schemas.microsoft.com/office/drawing/2014/main" id="{00000000-0008-0000-0300-00008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22924" name="Check Box 1420" hidden="1">
              <a:extLst>
                <a:ext uri="{63B3BB69-23CF-44E3-9099-C40C66FF867C}">
                  <a14:compatExt spid="_x0000_s22924"/>
                </a:ext>
                <a:ext uri="{FF2B5EF4-FFF2-40B4-BE49-F238E27FC236}">
                  <a16:creationId xmlns:a16="http://schemas.microsoft.com/office/drawing/2014/main" id="{00000000-0008-0000-0300-00008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22925" name="Check Box 1421" hidden="1">
              <a:extLst>
                <a:ext uri="{63B3BB69-23CF-44E3-9099-C40C66FF867C}">
                  <a14:compatExt spid="_x0000_s22925"/>
                </a:ext>
                <a:ext uri="{FF2B5EF4-FFF2-40B4-BE49-F238E27FC236}">
                  <a16:creationId xmlns:a16="http://schemas.microsoft.com/office/drawing/2014/main" id="{00000000-0008-0000-0300-00008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22926" name="Check Box 1422" hidden="1">
              <a:extLst>
                <a:ext uri="{63B3BB69-23CF-44E3-9099-C40C66FF867C}">
                  <a14:compatExt spid="_x0000_s22926"/>
                </a:ext>
                <a:ext uri="{FF2B5EF4-FFF2-40B4-BE49-F238E27FC236}">
                  <a16:creationId xmlns:a16="http://schemas.microsoft.com/office/drawing/2014/main" id="{00000000-0008-0000-0300-00008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22927" name="Check Box 1423" hidden="1">
              <a:extLst>
                <a:ext uri="{63B3BB69-23CF-44E3-9099-C40C66FF867C}">
                  <a14:compatExt spid="_x0000_s22927"/>
                </a:ext>
                <a:ext uri="{FF2B5EF4-FFF2-40B4-BE49-F238E27FC236}">
                  <a16:creationId xmlns:a16="http://schemas.microsoft.com/office/drawing/2014/main" id="{00000000-0008-0000-0300-00008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22928" name="Check Box 1424" hidden="1">
              <a:extLst>
                <a:ext uri="{63B3BB69-23CF-44E3-9099-C40C66FF867C}">
                  <a14:compatExt spid="_x0000_s22928"/>
                </a:ext>
                <a:ext uri="{FF2B5EF4-FFF2-40B4-BE49-F238E27FC236}">
                  <a16:creationId xmlns:a16="http://schemas.microsoft.com/office/drawing/2014/main" id="{00000000-0008-0000-0300-00009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22929" name="Check Box 1425" hidden="1">
              <a:extLst>
                <a:ext uri="{63B3BB69-23CF-44E3-9099-C40C66FF867C}">
                  <a14:compatExt spid="_x0000_s22929"/>
                </a:ext>
                <a:ext uri="{FF2B5EF4-FFF2-40B4-BE49-F238E27FC236}">
                  <a16:creationId xmlns:a16="http://schemas.microsoft.com/office/drawing/2014/main" id="{00000000-0008-0000-0300-00009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22930" name="Check Box 1426" hidden="1">
              <a:extLst>
                <a:ext uri="{63B3BB69-23CF-44E3-9099-C40C66FF867C}">
                  <a14:compatExt spid="_x0000_s22930"/>
                </a:ext>
                <a:ext uri="{FF2B5EF4-FFF2-40B4-BE49-F238E27FC236}">
                  <a16:creationId xmlns:a16="http://schemas.microsoft.com/office/drawing/2014/main" id="{00000000-0008-0000-0300-00009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22931" name="Check Box 1427" hidden="1">
              <a:extLst>
                <a:ext uri="{63B3BB69-23CF-44E3-9099-C40C66FF867C}">
                  <a14:compatExt spid="_x0000_s22931"/>
                </a:ext>
                <a:ext uri="{FF2B5EF4-FFF2-40B4-BE49-F238E27FC236}">
                  <a16:creationId xmlns:a16="http://schemas.microsoft.com/office/drawing/2014/main" id="{00000000-0008-0000-0300-00009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22932" name="Check Box 1428" hidden="1">
              <a:extLst>
                <a:ext uri="{63B3BB69-23CF-44E3-9099-C40C66FF867C}">
                  <a14:compatExt spid="_x0000_s22932"/>
                </a:ext>
                <a:ext uri="{FF2B5EF4-FFF2-40B4-BE49-F238E27FC236}">
                  <a16:creationId xmlns:a16="http://schemas.microsoft.com/office/drawing/2014/main" id="{00000000-0008-0000-0300-00009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22933" name="Check Box 1429" hidden="1">
              <a:extLst>
                <a:ext uri="{63B3BB69-23CF-44E3-9099-C40C66FF867C}">
                  <a14:compatExt spid="_x0000_s22933"/>
                </a:ext>
                <a:ext uri="{FF2B5EF4-FFF2-40B4-BE49-F238E27FC236}">
                  <a16:creationId xmlns:a16="http://schemas.microsoft.com/office/drawing/2014/main" id="{00000000-0008-0000-0300-00009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22934" name="Check Box 1430" hidden="1">
              <a:extLst>
                <a:ext uri="{63B3BB69-23CF-44E3-9099-C40C66FF867C}">
                  <a14:compatExt spid="_x0000_s22934"/>
                </a:ext>
                <a:ext uri="{FF2B5EF4-FFF2-40B4-BE49-F238E27FC236}">
                  <a16:creationId xmlns:a16="http://schemas.microsoft.com/office/drawing/2014/main" id="{00000000-0008-0000-0300-00009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22935" name="Check Box 1431" hidden="1">
              <a:extLst>
                <a:ext uri="{63B3BB69-23CF-44E3-9099-C40C66FF867C}">
                  <a14:compatExt spid="_x0000_s22935"/>
                </a:ext>
                <a:ext uri="{FF2B5EF4-FFF2-40B4-BE49-F238E27FC236}">
                  <a16:creationId xmlns:a16="http://schemas.microsoft.com/office/drawing/2014/main" id="{00000000-0008-0000-0300-00009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22936" name="Check Box 1432" hidden="1">
              <a:extLst>
                <a:ext uri="{63B3BB69-23CF-44E3-9099-C40C66FF867C}">
                  <a14:compatExt spid="_x0000_s22936"/>
                </a:ext>
                <a:ext uri="{FF2B5EF4-FFF2-40B4-BE49-F238E27FC236}">
                  <a16:creationId xmlns:a16="http://schemas.microsoft.com/office/drawing/2014/main" id="{00000000-0008-0000-0300-00009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22937" name="Check Box 1433" hidden="1">
              <a:extLst>
                <a:ext uri="{63B3BB69-23CF-44E3-9099-C40C66FF867C}">
                  <a14:compatExt spid="_x0000_s22937"/>
                </a:ext>
                <a:ext uri="{FF2B5EF4-FFF2-40B4-BE49-F238E27FC236}">
                  <a16:creationId xmlns:a16="http://schemas.microsoft.com/office/drawing/2014/main" id="{00000000-0008-0000-0300-00009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22938" name="Check Box 1434" hidden="1">
              <a:extLst>
                <a:ext uri="{63B3BB69-23CF-44E3-9099-C40C66FF867C}">
                  <a14:compatExt spid="_x0000_s22938"/>
                </a:ext>
                <a:ext uri="{FF2B5EF4-FFF2-40B4-BE49-F238E27FC236}">
                  <a16:creationId xmlns:a16="http://schemas.microsoft.com/office/drawing/2014/main" id="{00000000-0008-0000-0300-00009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22939" name="Check Box 1435" hidden="1">
              <a:extLst>
                <a:ext uri="{63B3BB69-23CF-44E3-9099-C40C66FF867C}">
                  <a14:compatExt spid="_x0000_s22939"/>
                </a:ext>
                <a:ext uri="{FF2B5EF4-FFF2-40B4-BE49-F238E27FC236}">
                  <a16:creationId xmlns:a16="http://schemas.microsoft.com/office/drawing/2014/main" id="{00000000-0008-0000-0300-00009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22940" name="Check Box 1436" hidden="1">
              <a:extLst>
                <a:ext uri="{63B3BB69-23CF-44E3-9099-C40C66FF867C}">
                  <a14:compatExt spid="_x0000_s22940"/>
                </a:ext>
                <a:ext uri="{FF2B5EF4-FFF2-40B4-BE49-F238E27FC236}">
                  <a16:creationId xmlns:a16="http://schemas.microsoft.com/office/drawing/2014/main" id="{00000000-0008-0000-0300-00009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22941" name="Check Box 1437" hidden="1">
              <a:extLst>
                <a:ext uri="{63B3BB69-23CF-44E3-9099-C40C66FF867C}">
                  <a14:compatExt spid="_x0000_s22941"/>
                </a:ext>
                <a:ext uri="{FF2B5EF4-FFF2-40B4-BE49-F238E27FC236}">
                  <a16:creationId xmlns:a16="http://schemas.microsoft.com/office/drawing/2014/main" id="{00000000-0008-0000-0300-00009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22942" name="Check Box 1438" hidden="1">
              <a:extLst>
                <a:ext uri="{63B3BB69-23CF-44E3-9099-C40C66FF867C}">
                  <a14:compatExt spid="_x0000_s22942"/>
                </a:ext>
                <a:ext uri="{FF2B5EF4-FFF2-40B4-BE49-F238E27FC236}">
                  <a16:creationId xmlns:a16="http://schemas.microsoft.com/office/drawing/2014/main" id="{00000000-0008-0000-0300-00009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22943" name="Check Box 1439" hidden="1">
              <a:extLst>
                <a:ext uri="{63B3BB69-23CF-44E3-9099-C40C66FF867C}">
                  <a14:compatExt spid="_x0000_s22943"/>
                </a:ext>
                <a:ext uri="{FF2B5EF4-FFF2-40B4-BE49-F238E27FC236}">
                  <a16:creationId xmlns:a16="http://schemas.microsoft.com/office/drawing/2014/main" id="{00000000-0008-0000-0300-00009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22944" name="Check Box 1440" hidden="1">
              <a:extLst>
                <a:ext uri="{63B3BB69-23CF-44E3-9099-C40C66FF867C}">
                  <a14:compatExt spid="_x0000_s22944"/>
                </a:ext>
                <a:ext uri="{FF2B5EF4-FFF2-40B4-BE49-F238E27FC236}">
                  <a16:creationId xmlns:a16="http://schemas.microsoft.com/office/drawing/2014/main" id="{00000000-0008-0000-0300-0000A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22945" name="Check Box 1441" hidden="1">
              <a:extLst>
                <a:ext uri="{63B3BB69-23CF-44E3-9099-C40C66FF867C}">
                  <a14:compatExt spid="_x0000_s22945"/>
                </a:ext>
                <a:ext uri="{FF2B5EF4-FFF2-40B4-BE49-F238E27FC236}">
                  <a16:creationId xmlns:a16="http://schemas.microsoft.com/office/drawing/2014/main" id="{00000000-0008-0000-0300-0000A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22946" name="Check Box 1442" hidden="1">
              <a:extLst>
                <a:ext uri="{63B3BB69-23CF-44E3-9099-C40C66FF867C}">
                  <a14:compatExt spid="_x0000_s22946"/>
                </a:ext>
                <a:ext uri="{FF2B5EF4-FFF2-40B4-BE49-F238E27FC236}">
                  <a16:creationId xmlns:a16="http://schemas.microsoft.com/office/drawing/2014/main" id="{00000000-0008-0000-0300-0000A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22947" name="Check Box 1443" hidden="1">
              <a:extLst>
                <a:ext uri="{63B3BB69-23CF-44E3-9099-C40C66FF867C}">
                  <a14:compatExt spid="_x0000_s22947"/>
                </a:ext>
                <a:ext uri="{FF2B5EF4-FFF2-40B4-BE49-F238E27FC236}">
                  <a16:creationId xmlns:a16="http://schemas.microsoft.com/office/drawing/2014/main" id="{00000000-0008-0000-0300-0000A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22948" name="Check Box 1444" hidden="1">
              <a:extLst>
                <a:ext uri="{63B3BB69-23CF-44E3-9099-C40C66FF867C}">
                  <a14:compatExt spid="_x0000_s22948"/>
                </a:ext>
                <a:ext uri="{FF2B5EF4-FFF2-40B4-BE49-F238E27FC236}">
                  <a16:creationId xmlns:a16="http://schemas.microsoft.com/office/drawing/2014/main" id="{00000000-0008-0000-0300-0000A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22949" name="Check Box 1445" hidden="1">
              <a:extLst>
                <a:ext uri="{63B3BB69-23CF-44E3-9099-C40C66FF867C}">
                  <a14:compatExt spid="_x0000_s22949"/>
                </a:ext>
                <a:ext uri="{FF2B5EF4-FFF2-40B4-BE49-F238E27FC236}">
                  <a16:creationId xmlns:a16="http://schemas.microsoft.com/office/drawing/2014/main" id="{00000000-0008-0000-0300-0000A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22950" name="Check Box 1446" hidden="1">
              <a:extLst>
                <a:ext uri="{63B3BB69-23CF-44E3-9099-C40C66FF867C}">
                  <a14:compatExt spid="_x0000_s22950"/>
                </a:ext>
                <a:ext uri="{FF2B5EF4-FFF2-40B4-BE49-F238E27FC236}">
                  <a16:creationId xmlns:a16="http://schemas.microsoft.com/office/drawing/2014/main" id="{00000000-0008-0000-0300-0000A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22951" name="Check Box 1447" hidden="1">
              <a:extLst>
                <a:ext uri="{63B3BB69-23CF-44E3-9099-C40C66FF867C}">
                  <a14:compatExt spid="_x0000_s22951"/>
                </a:ext>
                <a:ext uri="{FF2B5EF4-FFF2-40B4-BE49-F238E27FC236}">
                  <a16:creationId xmlns:a16="http://schemas.microsoft.com/office/drawing/2014/main" id="{00000000-0008-0000-0300-0000A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22952" name="Check Box 1448" hidden="1">
              <a:extLst>
                <a:ext uri="{63B3BB69-23CF-44E3-9099-C40C66FF867C}">
                  <a14:compatExt spid="_x0000_s22952"/>
                </a:ext>
                <a:ext uri="{FF2B5EF4-FFF2-40B4-BE49-F238E27FC236}">
                  <a16:creationId xmlns:a16="http://schemas.microsoft.com/office/drawing/2014/main" id="{00000000-0008-0000-0300-0000A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22953" name="Check Box 1449" hidden="1">
              <a:extLst>
                <a:ext uri="{63B3BB69-23CF-44E3-9099-C40C66FF867C}">
                  <a14:compatExt spid="_x0000_s22953"/>
                </a:ext>
                <a:ext uri="{FF2B5EF4-FFF2-40B4-BE49-F238E27FC236}">
                  <a16:creationId xmlns:a16="http://schemas.microsoft.com/office/drawing/2014/main" id="{00000000-0008-0000-0300-0000A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22954" name="Check Box 1450" hidden="1">
              <a:extLst>
                <a:ext uri="{63B3BB69-23CF-44E3-9099-C40C66FF867C}">
                  <a14:compatExt spid="_x0000_s22954"/>
                </a:ext>
                <a:ext uri="{FF2B5EF4-FFF2-40B4-BE49-F238E27FC236}">
                  <a16:creationId xmlns:a16="http://schemas.microsoft.com/office/drawing/2014/main" id="{00000000-0008-0000-0300-0000A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22955" name="Check Box 1451" hidden="1">
              <a:extLst>
                <a:ext uri="{63B3BB69-23CF-44E3-9099-C40C66FF867C}">
                  <a14:compatExt spid="_x0000_s22955"/>
                </a:ext>
                <a:ext uri="{FF2B5EF4-FFF2-40B4-BE49-F238E27FC236}">
                  <a16:creationId xmlns:a16="http://schemas.microsoft.com/office/drawing/2014/main" id="{00000000-0008-0000-0300-0000A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22956" name="Check Box 1452" hidden="1">
              <a:extLst>
                <a:ext uri="{63B3BB69-23CF-44E3-9099-C40C66FF867C}">
                  <a14:compatExt spid="_x0000_s22956"/>
                </a:ext>
                <a:ext uri="{FF2B5EF4-FFF2-40B4-BE49-F238E27FC236}">
                  <a16:creationId xmlns:a16="http://schemas.microsoft.com/office/drawing/2014/main" id="{00000000-0008-0000-0300-0000A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22957" name="Check Box 1453" hidden="1">
              <a:extLst>
                <a:ext uri="{63B3BB69-23CF-44E3-9099-C40C66FF867C}">
                  <a14:compatExt spid="_x0000_s22957"/>
                </a:ext>
                <a:ext uri="{FF2B5EF4-FFF2-40B4-BE49-F238E27FC236}">
                  <a16:creationId xmlns:a16="http://schemas.microsoft.com/office/drawing/2014/main" id="{00000000-0008-0000-0300-0000A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22958" name="Check Box 1454" hidden="1">
              <a:extLst>
                <a:ext uri="{63B3BB69-23CF-44E3-9099-C40C66FF867C}">
                  <a14:compatExt spid="_x0000_s22958"/>
                </a:ext>
                <a:ext uri="{FF2B5EF4-FFF2-40B4-BE49-F238E27FC236}">
                  <a16:creationId xmlns:a16="http://schemas.microsoft.com/office/drawing/2014/main" id="{00000000-0008-0000-0300-0000A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22959" name="Check Box 1455" hidden="1">
              <a:extLst>
                <a:ext uri="{63B3BB69-23CF-44E3-9099-C40C66FF867C}">
                  <a14:compatExt spid="_x0000_s22959"/>
                </a:ext>
                <a:ext uri="{FF2B5EF4-FFF2-40B4-BE49-F238E27FC236}">
                  <a16:creationId xmlns:a16="http://schemas.microsoft.com/office/drawing/2014/main" id="{00000000-0008-0000-0300-0000A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22960" name="Check Box 1456" hidden="1">
              <a:extLst>
                <a:ext uri="{63B3BB69-23CF-44E3-9099-C40C66FF867C}">
                  <a14:compatExt spid="_x0000_s22960"/>
                </a:ext>
                <a:ext uri="{FF2B5EF4-FFF2-40B4-BE49-F238E27FC236}">
                  <a16:creationId xmlns:a16="http://schemas.microsoft.com/office/drawing/2014/main" id="{00000000-0008-0000-0300-0000B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22961" name="Check Box 1457" hidden="1">
              <a:extLst>
                <a:ext uri="{63B3BB69-23CF-44E3-9099-C40C66FF867C}">
                  <a14:compatExt spid="_x0000_s22961"/>
                </a:ext>
                <a:ext uri="{FF2B5EF4-FFF2-40B4-BE49-F238E27FC236}">
                  <a16:creationId xmlns:a16="http://schemas.microsoft.com/office/drawing/2014/main" id="{00000000-0008-0000-0300-0000B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22962" name="Check Box 1458" hidden="1">
              <a:extLst>
                <a:ext uri="{63B3BB69-23CF-44E3-9099-C40C66FF867C}">
                  <a14:compatExt spid="_x0000_s22962"/>
                </a:ext>
                <a:ext uri="{FF2B5EF4-FFF2-40B4-BE49-F238E27FC236}">
                  <a16:creationId xmlns:a16="http://schemas.microsoft.com/office/drawing/2014/main" id="{00000000-0008-0000-0300-0000B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22963" name="Check Box 1459" hidden="1">
              <a:extLst>
                <a:ext uri="{63B3BB69-23CF-44E3-9099-C40C66FF867C}">
                  <a14:compatExt spid="_x0000_s22963"/>
                </a:ext>
                <a:ext uri="{FF2B5EF4-FFF2-40B4-BE49-F238E27FC236}">
                  <a16:creationId xmlns:a16="http://schemas.microsoft.com/office/drawing/2014/main" id="{00000000-0008-0000-0300-0000B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22964" name="Check Box 1460" hidden="1">
              <a:extLst>
                <a:ext uri="{63B3BB69-23CF-44E3-9099-C40C66FF867C}">
                  <a14:compatExt spid="_x0000_s22964"/>
                </a:ext>
                <a:ext uri="{FF2B5EF4-FFF2-40B4-BE49-F238E27FC236}">
                  <a16:creationId xmlns:a16="http://schemas.microsoft.com/office/drawing/2014/main" id="{00000000-0008-0000-0300-0000B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22965" name="Check Box 1461" hidden="1">
              <a:extLst>
                <a:ext uri="{63B3BB69-23CF-44E3-9099-C40C66FF867C}">
                  <a14:compatExt spid="_x0000_s22965"/>
                </a:ext>
                <a:ext uri="{FF2B5EF4-FFF2-40B4-BE49-F238E27FC236}">
                  <a16:creationId xmlns:a16="http://schemas.microsoft.com/office/drawing/2014/main" id="{00000000-0008-0000-0300-0000B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22966" name="Check Box 1462" hidden="1">
              <a:extLst>
                <a:ext uri="{63B3BB69-23CF-44E3-9099-C40C66FF867C}">
                  <a14:compatExt spid="_x0000_s22966"/>
                </a:ext>
                <a:ext uri="{FF2B5EF4-FFF2-40B4-BE49-F238E27FC236}">
                  <a16:creationId xmlns:a16="http://schemas.microsoft.com/office/drawing/2014/main" id="{00000000-0008-0000-0300-0000B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386</xdr:row>
          <xdr:rowOff>9525</xdr:rowOff>
        </xdr:from>
        <xdr:to>
          <xdr:col>12</xdr:col>
          <xdr:colOff>304800</xdr:colOff>
          <xdr:row>387</xdr:row>
          <xdr:rowOff>38100</xdr:rowOff>
        </xdr:to>
        <xdr:sp macro="" textlink="">
          <xdr:nvSpPr>
            <xdr:cNvPr id="22967" name="Check Box 1463" hidden="1">
              <a:extLst>
                <a:ext uri="{63B3BB69-23CF-44E3-9099-C40C66FF867C}">
                  <a14:compatExt spid="_x0000_s22967"/>
                </a:ext>
                <a:ext uri="{FF2B5EF4-FFF2-40B4-BE49-F238E27FC236}">
                  <a16:creationId xmlns:a16="http://schemas.microsoft.com/office/drawing/2014/main" id="{00000000-0008-0000-0300-0000B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386</xdr:row>
          <xdr:rowOff>9525</xdr:rowOff>
        </xdr:from>
        <xdr:to>
          <xdr:col>16</xdr:col>
          <xdr:colOff>142875</xdr:colOff>
          <xdr:row>387</xdr:row>
          <xdr:rowOff>47625</xdr:rowOff>
        </xdr:to>
        <xdr:sp macro="" textlink="">
          <xdr:nvSpPr>
            <xdr:cNvPr id="22968" name="Check Box 1464" hidden="1">
              <a:extLst>
                <a:ext uri="{63B3BB69-23CF-44E3-9099-C40C66FF867C}">
                  <a14:compatExt spid="_x0000_s22968"/>
                </a:ext>
                <a:ext uri="{FF2B5EF4-FFF2-40B4-BE49-F238E27FC236}">
                  <a16:creationId xmlns:a16="http://schemas.microsoft.com/office/drawing/2014/main" id="{00000000-0008-0000-0300-0000B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386</xdr:row>
          <xdr:rowOff>9525</xdr:rowOff>
        </xdr:from>
        <xdr:to>
          <xdr:col>18</xdr:col>
          <xdr:colOff>161925</xdr:colOff>
          <xdr:row>387</xdr:row>
          <xdr:rowOff>38100</xdr:rowOff>
        </xdr:to>
        <xdr:sp macro="" textlink="">
          <xdr:nvSpPr>
            <xdr:cNvPr id="22969" name="Check Box 1465" hidden="1">
              <a:extLst>
                <a:ext uri="{63B3BB69-23CF-44E3-9099-C40C66FF867C}">
                  <a14:compatExt spid="_x0000_s22969"/>
                </a:ext>
                <a:ext uri="{FF2B5EF4-FFF2-40B4-BE49-F238E27FC236}">
                  <a16:creationId xmlns:a16="http://schemas.microsoft.com/office/drawing/2014/main" id="{00000000-0008-0000-0300-0000B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386</xdr:row>
          <xdr:rowOff>9525</xdr:rowOff>
        </xdr:from>
        <xdr:to>
          <xdr:col>21</xdr:col>
          <xdr:colOff>285750</xdr:colOff>
          <xdr:row>387</xdr:row>
          <xdr:rowOff>38100</xdr:rowOff>
        </xdr:to>
        <xdr:sp macro="" textlink="">
          <xdr:nvSpPr>
            <xdr:cNvPr id="22970" name="Check Box 1466" hidden="1">
              <a:extLst>
                <a:ext uri="{63B3BB69-23CF-44E3-9099-C40C66FF867C}">
                  <a14:compatExt spid="_x0000_s22970"/>
                </a:ext>
                <a:ext uri="{FF2B5EF4-FFF2-40B4-BE49-F238E27FC236}">
                  <a16:creationId xmlns:a16="http://schemas.microsoft.com/office/drawing/2014/main" id="{00000000-0008-0000-0300-0000B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2978" name="Check Box 1474" hidden="1">
              <a:extLst>
                <a:ext uri="{63B3BB69-23CF-44E3-9099-C40C66FF867C}">
                  <a14:compatExt spid="_x0000_s22978"/>
                </a:ext>
                <a:ext uri="{FF2B5EF4-FFF2-40B4-BE49-F238E27FC236}">
                  <a16:creationId xmlns:a16="http://schemas.microsoft.com/office/drawing/2014/main" id="{00000000-0008-0000-0300-0000C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2979" name="Check Box 1475" hidden="1">
              <a:extLst>
                <a:ext uri="{63B3BB69-23CF-44E3-9099-C40C66FF867C}">
                  <a14:compatExt spid="_x0000_s22979"/>
                </a:ext>
                <a:ext uri="{FF2B5EF4-FFF2-40B4-BE49-F238E27FC236}">
                  <a16:creationId xmlns:a16="http://schemas.microsoft.com/office/drawing/2014/main" id="{00000000-0008-0000-0300-0000C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2980" name="Check Box 1476" hidden="1">
              <a:extLst>
                <a:ext uri="{63B3BB69-23CF-44E3-9099-C40C66FF867C}">
                  <a14:compatExt spid="_x0000_s22980"/>
                </a:ext>
                <a:ext uri="{FF2B5EF4-FFF2-40B4-BE49-F238E27FC236}">
                  <a16:creationId xmlns:a16="http://schemas.microsoft.com/office/drawing/2014/main" id="{00000000-0008-0000-0300-0000C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2981" name="Check Box 1477" hidden="1">
              <a:extLst>
                <a:ext uri="{63B3BB69-23CF-44E3-9099-C40C66FF867C}">
                  <a14:compatExt spid="_x0000_s22981"/>
                </a:ext>
                <a:ext uri="{FF2B5EF4-FFF2-40B4-BE49-F238E27FC236}">
                  <a16:creationId xmlns:a16="http://schemas.microsoft.com/office/drawing/2014/main" id="{00000000-0008-0000-0300-0000C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2982" name="Check Box 1478" hidden="1">
              <a:extLst>
                <a:ext uri="{63B3BB69-23CF-44E3-9099-C40C66FF867C}">
                  <a14:compatExt spid="_x0000_s22982"/>
                </a:ext>
                <a:ext uri="{FF2B5EF4-FFF2-40B4-BE49-F238E27FC236}">
                  <a16:creationId xmlns:a16="http://schemas.microsoft.com/office/drawing/2014/main" id="{00000000-0008-0000-0300-0000C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2983" name="Check Box 1479" hidden="1">
              <a:extLst>
                <a:ext uri="{63B3BB69-23CF-44E3-9099-C40C66FF867C}">
                  <a14:compatExt spid="_x0000_s22983"/>
                </a:ext>
                <a:ext uri="{FF2B5EF4-FFF2-40B4-BE49-F238E27FC236}">
                  <a16:creationId xmlns:a16="http://schemas.microsoft.com/office/drawing/2014/main" id="{00000000-0008-0000-0300-0000C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2984" name="Check Box 1480" hidden="1">
              <a:extLst>
                <a:ext uri="{63B3BB69-23CF-44E3-9099-C40C66FF867C}">
                  <a14:compatExt spid="_x0000_s22984"/>
                </a:ext>
                <a:ext uri="{FF2B5EF4-FFF2-40B4-BE49-F238E27FC236}">
                  <a16:creationId xmlns:a16="http://schemas.microsoft.com/office/drawing/2014/main" id="{00000000-0008-0000-0300-0000C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2985" name="Check Box 1481" hidden="1">
              <a:extLst>
                <a:ext uri="{63B3BB69-23CF-44E3-9099-C40C66FF867C}">
                  <a14:compatExt spid="_x0000_s22985"/>
                </a:ext>
                <a:ext uri="{FF2B5EF4-FFF2-40B4-BE49-F238E27FC236}">
                  <a16:creationId xmlns:a16="http://schemas.microsoft.com/office/drawing/2014/main" id="{00000000-0008-0000-0300-0000C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2986" name="Check Box 1482" hidden="1">
              <a:extLst>
                <a:ext uri="{63B3BB69-23CF-44E3-9099-C40C66FF867C}">
                  <a14:compatExt spid="_x0000_s22986"/>
                </a:ext>
                <a:ext uri="{FF2B5EF4-FFF2-40B4-BE49-F238E27FC236}">
                  <a16:creationId xmlns:a16="http://schemas.microsoft.com/office/drawing/2014/main" id="{00000000-0008-0000-0300-0000C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2987" name="Check Box 1483" hidden="1">
              <a:extLst>
                <a:ext uri="{63B3BB69-23CF-44E3-9099-C40C66FF867C}">
                  <a14:compatExt spid="_x0000_s22987"/>
                </a:ext>
                <a:ext uri="{FF2B5EF4-FFF2-40B4-BE49-F238E27FC236}">
                  <a16:creationId xmlns:a16="http://schemas.microsoft.com/office/drawing/2014/main" id="{00000000-0008-0000-0300-0000C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2988" name="Check Box 1484" hidden="1">
              <a:extLst>
                <a:ext uri="{63B3BB69-23CF-44E3-9099-C40C66FF867C}">
                  <a14:compatExt spid="_x0000_s22988"/>
                </a:ext>
                <a:ext uri="{FF2B5EF4-FFF2-40B4-BE49-F238E27FC236}">
                  <a16:creationId xmlns:a16="http://schemas.microsoft.com/office/drawing/2014/main" id="{00000000-0008-0000-0300-0000C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2989" name="Check Box 1485" hidden="1">
              <a:extLst>
                <a:ext uri="{63B3BB69-23CF-44E3-9099-C40C66FF867C}">
                  <a14:compatExt spid="_x0000_s22989"/>
                </a:ext>
                <a:ext uri="{FF2B5EF4-FFF2-40B4-BE49-F238E27FC236}">
                  <a16:creationId xmlns:a16="http://schemas.microsoft.com/office/drawing/2014/main" id="{00000000-0008-0000-0300-0000C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2990" name="Check Box 1486" hidden="1">
              <a:extLst>
                <a:ext uri="{63B3BB69-23CF-44E3-9099-C40C66FF867C}">
                  <a14:compatExt spid="_x0000_s22990"/>
                </a:ext>
                <a:ext uri="{FF2B5EF4-FFF2-40B4-BE49-F238E27FC236}">
                  <a16:creationId xmlns:a16="http://schemas.microsoft.com/office/drawing/2014/main" id="{00000000-0008-0000-0300-0000C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2991" name="Check Box 1487" hidden="1">
              <a:extLst>
                <a:ext uri="{63B3BB69-23CF-44E3-9099-C40C66FF867C}">
                  <a14:compatExt spid="_x0000_s22991"/>
                </a:ext>
                <a:ext uri="{FF2B5EF4-FFF2-40B4-BE49-F238E27FC236}">
                  <a16:creationId xmlns:a16="http://schemas.microsoft.com/office/drawing/2014/main" id="{00000000-0008-0000-0300-0000C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2992" name="Check Box 1488" hidden="1">
              <a:extLst>
                <a:ext uri="{63B3BB69-23CF-44E3-9099-C40C66FF867C}">
                  <a14:compatExt spid="_x0000_s22992"/>
                </a:ext>
                <a:ext uri="{FF2B5EF4-FFF2-40B4-BE49-F238E27FC236}">
                  <a16:creationId xmlns:a16="http://schemas.microsoft.com/office/drawing/2014/main" id="{00000000-0008-0000-0300-0000D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2993" name="Check Box 1489" hidden="1">
              <a:extLst>
                <a:ext uri="{63B3BB69-23CF-44E3-9099-C40C66FF867C}">
                  <a14:compatExt spid="_x0000_s22993"/>
                </a:ext>
                <a:ext uri="{FF2B5EF4-FFF2-40B4-BE49-F238E27FC236}">
                  <a16:creationId xmlns:a16="http://schemas.microsoft.com/office/drawing/2014/main" id="{00000000-0008-0000-0300-0000D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2994" name="Check Box 1490" hidden="1">
              <a:extLst>
                <a:ext uri="{63B3BB69-23CF-44E3-9099-C40C66FF867C}">
                  <a14:compatExt spid="_x0000_s22994"/>
                </a:ext>
                <a:ext uri="{FF2B5EF4-FFF2-40B4-BE49-F238E27FC236}">
                  <a16:creationId xmlns:a16="http://schemas.microsoft.com/office/drawing/2014/main" id="{00000000-0008-0000-0300-0000D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2995" name="Check Box 1491" hidden="1">
              <a:extLst>
                <a:ext uri="{63B3BB69-23CF-44E3-9099-C40C66FF867C}">
                  <a14:compatExt spid="_x0000_s22995"/>
                </a:ext>
                <a:ext uri="{FF2B5EF4-FFF2-40B4-BE49-F238E27FC236}">
                  <a16:creationId xmlns:a16="http://schemas.microsoft.com/office/drawing/2014/main" id="{00000000-0008-0000-0300-0000D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2996" name="Check Box 1492" hidden="1">
              <a:extLst>
                <a:ext uri="{63B3BB69-23CF-44E3-9099-C40C66FF867C}">
                  <a14:compatExt spid="_x0000_s22996"/>
                </a:ext>
                <a:ext uri="{FF2B5EF4-FFF2-40B4-BE49-F238E27FC236}">
                  <a16:creationId xmlns:a16="http://schemas.microsoft.com/office/drawing/2014/main" id="{00000000-0008-0000-0300-0000D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2997" name="Check Box 1493" hidden="1">
              <a:extLst>
                <a:ext uri="{63B3BB69-23CF-44E3-9099-C40C66FF867C}">
                  <a14:compatExt spid="_x0000_s22997"/>
                </a:ext>
                <a:ext uri="{FF2B5EF4-FFF2-40B4-BE49-F238E27FC236}">
                  <a16:creationId xmlns:a16="http://schemas.microsoft.com/office/drawing/2014/main" id="{00000000-0008-0000-0300-0000D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2998" name="Check Box 1494" hidden="1">
              <a:extLst>
                <a:ext uri="{63B3BB69-23CF-44E3-9099-C40C66FF867C}">
                  <a14:compatExt spid="_x0000_s22998"/>
                </a:ext>
                <a:ext uri="{FF2B5EF4-FFF2-40B4-BE49-F238E27FC236}">
                  <a16:creationId xmlns:a16="http://schemas.microsoft.com/office/drawing/2014/main" id="{00000000-0008-0000-0300-0000D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2999" name="Check Box 1495" hidden="1">
              <a:extLst>
                <a:ext uri="{63B3BB69-23CF-44E3-9099-C40C66FF867C}">
                  <a14:compatExt spid="_x0000_s22999"/>
                </a:ext>
                <a:ext uri="{FF2B5EF4-FFF2-40B4-BE49-F238E27FC236}">
                  <a16:creationId xmlns:a16="http://schemas.microsoft.com/office/drawing/2014/main" id="{00000000-0008-0000-0300-0000D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3000" name="Check Box 1496" hidden="1">
              <a:extLst>
                <a:ext uri="{63B3BB69-23CF-44E3-9099-C40C66FF867C}">
                  <a14:compatExt spid="_x0000_s23000"/>
                </a:ext>
                <a:ext uri="{FF2B5EF4-FFF2-40B4-BE49-F238E27FC236}">
                  <a16:creationId xmlns:a16="http://schemas.microsoft.com/office/drawing/2014/main" id="{00000000-0008-0000-0300-0000D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3001" name="Check Box 1497" hidden="1">
              <a:extLst>
                <a:ext uri="{63B3BB69-23CF-44E3-9099-C40C66FF867C}">
                  <a14:compatExt spid="_x0000_s23001"/>
                </a:ext>
                <a:ext uri="{FF2B5EF4-FFF2-40B4-BE49-F238E27FC236}">
                  <a16:creationId xmlns:a16="http://schemas.microsoft.com/office/drawing/2014/main" id="{00000000-0008-0000-0300-0000D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3002" name="Check Box 1498" hidden="1">
              <a:extLst>
                <a:ext uri="{63B3BB69-23CF-44E3-9099-C40C66FF867C}">
                  <a14:compatExt spid="_x0000_s23002"/>
                </a:ext>
                <a:ext uri="{FF2B5EF4-FFF2-40B4-BE49-F238E27FC236}">
                  <a16:creationId xmlns:a16="http://schemas.microsoft.com/office/drawing/2014/main" id="{00000000-0008-0000-0300-0000D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3003" name="Check Box 1499" hidden="1">
              <a:extLst>
                <a:ext uri="{63B3BB69-23CF-44E3-9099-C40C66FF867C}">
                  <a14:compatExt spid="_x0000_s23003"/>
                </a:ext>
                <a:ext uri="{FF2B5EF4-FFF2-40B4-BE49-F238E27FC236}">
                  <a16:creationId xmlns:a16="http://schemas.microsoft.com/office/drawing/2014/main" id="{00000000-0008-0000-0300-0000D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3004" name="Check Box 1500" hidden="1">
              <a:extLst>
                <a:ext uri="{63B3BB69-23CF-44E3-9099-C40C66FF867C}">
                  <a14:compatExt spid="_x0000_s23004"/>
                </a:ext>
                <a:ext uri="{FF2B5EF4-FFF2-40B4-BE49-F238E27FC236}">
                  <a16:creationId xmlns:a16="http://schemas.microsoft.com/office/drawing/2014/main" id="{00000000-0008-0000-0300-0000D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3005" name="Check Box 1501" hidden="1">
              <a:extLst>
                <a:ext uri="{63B3BB69-23CF-44E3-9099-C40C66FF867C}">
                  <a14:compatExt spid="_x0000_s23005"/>
                </a:ext>
                <a:ext uri="{FF2B5EF4-FFF2-40B4-BE49-F238E27FC236}">
                  <a16:creationId xmlns:a16="http://schemas.microsoft.com/office/drawing/2014/main" id="{00000000-0008-0000-0300-0000D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3006" name="Check Box 1502" hidden="1">
              <a:extLst>
                <a:ext uri="{63B3BB69-23CF-44E3-9099-C40C66FF867C}">
                  <a14:compatExt spid="_x0000_s23006"/>
                </a:ext>
                <a:ext uri="{FF2B5EF4-FFF2-40B4-BE49-F238E27FC236}">
                  <a16:creationId xmlns:a16="http://schemas.microsoft.com/office/drawing/2014/main" id="{00000000-0008-0000-0300-0000D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3007" name="Check Box 1503" hidden="1">
              <a:extLst>
                <a:ext uri="{63B3BB69-23CF-44E3-9099-C40C66FF867C}">
                  <a14:compatExt spid="_x0000_s23007"/>
                </a:ext>
                <a:ext uri="{FF2B5EF4-FFF2-40B4-BE49-F238E27FC236}">
                  <a16:creationId xmlns:a16="http://schemas.microsoft.com/office/drawing/2014/main" id="{00000000-0008-0000-0300-0000D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3008" name="Check Box 1504" hidden="1">
              <a:extLst>
                <a:ext uri="{63B3BB69-23CF-44E3-9099-C40C66FF867C}">
                  <a14:compatExt spid="_x0000_s23008"/>
                </a:ext>
                <a:ext uri="{FF2B5EF4-FFF2-40B4-BE49-F238E27FC236}">
                  <a16:creationId xmlns:a16="http://schemas.microsoft.com/office/drawing/2014/main" id="{00000000-0008-0000-0300-0000E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3009" name="Check Box 1505" hidden="1">
              <a:extLst>
                <a:ext uri="{63B3BB69-23CF-44E3-9099-C40C66FF867C}">
                  <a14:compatExt spid="_x0000_s23009"/>
                </a:ext>
                <a:ext uri="{FF2B5EF4-FFF2-40B4-BE49-F238E27FC236}">
                  <a16:creationId xmlns:a16="http://schemas.microsoft.com/office/drawing/2014/main" id="{00000000-0008-0000-0300-0000E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3010" name="Check Box 1506" hidden="1">
              <a:extLst>
                <a:ext uri="{63B3BB69-23CF-44E3-9099-C40C66FF867C}">
                  <a14:compatExt spid="_x0000_s23010"/>
                </a:ext>
                <a:ext uri="{FF2B5EF4-FFF2-40B4-BE49-F238E27FC236}">
                  <a16:creationId xmlns:a16="http://schemas.microsoft.com/office/drawing/2014/main" id="{00000000-0008-0000-0300-0000E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3011" name="Check Box 1507" hidden="1">
              <a:extLst>
                <a:ext uri="{63B3BB69-23CF-44E3-9099-C40C66FF867C}">
                  <a14:compatExt spid="_x0000_s23011"/>
                </a:ext>
                <a:ext uri="{FF2B5EF4-FFF2-40B4-BE49-F238E27FC236}">
                  <a16:creationId xmlns:a16="http://schemas.microsoft.com/office/drawing/2014/main" id="{00000000-0008-0000-0300-0000E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3012" name="Check Box 1508" hidden="1">
              <a:extLst>
                <a:ext uri="{63B3BB69-23CF-44E3-9099-C40C66FF867C}">
                  <a14:compatExt spid="_x0000_s23012"/>
                </a:ext>
                <a:ext uri="{FF2B5EF4-FFF2-40B4-BE49-F238E27FC236}">
                  <a16:creationId xmlns:a16="http://schemas.microsoft.com/office/drawing/2014/main" id="{00000000-0008-0000-0300-0000E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3013" name="Check Box 1509" hidden="1">
              <a:extLst>
                <a:ext uri="{63B3BB69-23CF-44E3-9099-C40C66FF867C}">
                  <a14:compatExt spid="_x0000_s23013"/>
                </a:ext>
                <a:ext uri="{FF2B5EF4-FFF2-40B4-BE49-F238E27FC236}">
                  <a16:creationId xmlns:a16="http://schemas.microsoft.com/office/drawing/2014/main" id="{00000000-0008-0000-0300-0000E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3014" name="Check Box 1510" hidden="1">
              <a:extLst>
                <a:ext uri="{63B3BB69-23CF-44E3-9099-C40C66FF867C}">
                  <a14:compatExt spid="_x0000_s23014"/>
                </a:ext>
                <a:ext uri="{FF2B5EF4-FFF2-40B4-BE49-F238E27FC236}">
                  <a16:creationId xmlns:a16="http://schemas.microsoft.com/office/drawing/2014/main" id="{00000000-0008-0000-0300-0000E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3015" name="Check Box 1511" hidden="1">
              <a:extLst>
                <a:ext uri="{63B3BB69-23CF-44E3-9099-C40C66FF867C}">
                  <a14:compatExt spid="_x0000_s23015"/>
                </a:ext>
                <a:ext uri="{FF2B5EF4-FFF2-40B4-BE49-F238E27FC236}">
                  <a16:creationId xmlns:a16="http://schemas.microsoft.com/office/drawing/2014/main" id="{00000000-0008-0000-0300-0000E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3016" name="Check Box 1512" hidden="1">
              <a:extLst>
                <a:ext uri="{63B3BB69-23CF-44E3-9099-C40C66FF867C}">
                  <a14:compatExt spid="_x0000_s23016"/>
                </a:ext>
                <a:ext uri="{FF2B5EF4-FFF2-40B4-BE49-F238E27FC236}">
                  <a16:creationId xmlns:a16="http://schemas.microsoft.com/office/drawing/2014/main" id="{00000000-0008-0000-0300-0000E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3017" name="Check Box 1513" hidden="1">
              <a:extLst>
                <a:ext uri="{63B3BB69-23CF-44E3-9099-C40C66FF867C}">
                  <a14:compatExt spid="_x0000_s23017"/>
                </a:ext>
                <a:ext uri="{FF2B5EF4-FFF2-40B4-BE49-F238E27FC236}">
                  <a16:creationId xmlns:a16="http://schemas.microsoft.com/office/drawing/2014/main" id="{00000000-0008-0000-0300-0000E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3018" name="Check Box 1514" hidden="1">
              <a:extLst>
                <a:ext uri="{63B3BB69-23CF-44E3-9099-C40C66FF867C}">
                  <a14:compatExt spid="_x0000_s23018"/>
                </a:ext>
                <a:ext uri="{FF2B5EF4-FFF2-40B4-BE49-F238E27FC236}">
                  <a16:creationId xmlns:a16="http://schemas.microsoft.com/office/drawing/2014/main" id="{00000000-0008-0000-0300-0000E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3019" name="Check Box 1515" hidden="1">
              <a:extLst>
                <a:ext uri="{63B3BB69-23CF-44E3-9099-C40C66FF867C}">
                  <a14:compatExt spid="_x0000_s23019"/>
                </a:ext>
                <a:ext uri="{FF2B5EF4-FFF2-40B4-BE49-F238E27FC236}">
                  <a16:creationId xmlns:a16="http://schemas.microsoft.com/office/drawing/2014/main" id="{00000000-0008-0000-0300-0000E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3020" name="Check Box 1516" hidden="1">
              <a:extLst>
                <a:ext uri="{63B3BB69-23CF-44E3-9099-C40C66FF867C}">
                  <a14:compatExt spid="_x0000_s23020"/>
                </a:ext>
                <a:ext uri="{FF2B5EF4-FFF2-40B4-BE49-F238E27FC236}">
                  <a16:creationId xmlns:a16="http://schemas.microsoft.com/office/drawing/2014/main" id="{00000000-0008-0000-0300-0000E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3021" name="Check Box 1517" hidden="1">
              <a:extLst>
                <a:ext uri="{63B3BB69-23CF-44E3-9099-C40C66FF867C}">
                  <a14:compatExt spid="_x0000_s23021"/>
                </a:ext>
                <a:ext uri="{FF2B5EF4-FFF2-40B4-BE49-F238E27FC236}">
                  <a16:creationId xmlns:a16="http://schemas.microsoft.com/office/drawing/2014/main" id="{00000000-0008-0000-0300-0000E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3022" name="Check Box 1518" hidden="1">
              <a:extLst>
                <a:ext uri="{63B3BB69-23CF-44E3-9099-C40C66FF867C}">
                  <a14:compatExt spid="_x0000_s23022"/>
                </a:ext>
                <a:ext uri="{FF2B5EF4-FFF2-40B4-BE49-F238E27FC236}">
                  <a16:creationId xmlns:a16="http://schemas.microsoft.com/office/drawing/2014/main" id="{00000000-0008-0000-0300-0000E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3023" name="Check Box 1519" hidden="1">
              <a:extLst>
                <a:ext uri="{63B3BB69-23CF-44E3-9099-C40C66FF867C}">
                  <a14:compatExt spid="_x0000_s23023"/>
                </a:ext>
                <a:ext uri="{FF2B5EF4-FFF2-40B4-BE49-F238E27FC236}">
                  <a16:creationId xmlns:a16="http://schemas.microsoft.com/office/drawing/2014/main" id="{00000000-0008-0000-0300-0000E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3024" name="Check Box 1520" hidden="1">
              <a:extLst>
                <a:ext uri="{63B3BB69-23CF-44E3-9099-C40C66FF867C}">
                  <a14:compatExt spid="_x0000_s23024"/>
                </a:ext>
                <a:ext uri="{FF2B5EF4-FFF2-40B4-BE49-F238E27FC236}">
                  <a16:creationId xmlns:a16="http://schemas.microsoft.com/office/drawing/2014/main" id="{00000000-0008-0000-0300-0000F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3025" name="Check Box 1521" hidden="1">
              <a:extLst>
                <a:ext uri="{63B3BB69-23CF-44E3-9099-C40C66FF867C}">
                  <a14:compatExt spid="_x0000_s23025"/>
                </a:ext>
                <a:ext uri="{FF2B5EF4-FFF2-40B4-BE49-F238E27FC236}">
                  <a16:creationId xmlns:a16="http://schemas.microsoft.com/office/drawing/2014/main" id="{00000000-0008-0000-0300-0000F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3026" name="Check Box 1522" hidden="1">
              <a:extLst>
                <a:ext uri="{63B3BB69-23CF-44E3-9099-C40C66FF867C}">
                  <a14:compatExt spid="_x0000_s23026"/>
                </a:ext>
                <a:ext uri="{FF2B5EF4-FFF2-40B4-BE49-F238E27FC236}">
                  <a16:creationId xmlns:a16="http://schemas.microsoft.com/office/drawing/2014/main" id="{00000000-0008-0000-0300-0000F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3027" name="Check Box 1523" hidden="1">
              <a:extLst>
                <a:ext uri="{63B3BB69-23CF-44E3-9099-C40C66FF867C}">
                  <a14:compatExt spid="_x0000_s23027"/>
                </a:ext>
                <a:ext uri="{FF2B5EF4-FFF2-40B4-BE49-F238E27FC236}">
                  <a16:creationId xmlns:a16="http://schemas.microsoft.com/office/drawing/2014/main" id="{00000000-0008-0000-0300-0000F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3028" name="Check Box 1524" hidden="1">
              <a:extLst>
                <a:ext uri="{63B3BB69-23CF-44E3-9099-C40C66FF867C}">
                  <a14:compatExt spid="_x0000_s23028"/>
                </a:ext>
                <a:ext uri="{FF2B5EF4-FFF2-40B4-BE49-F238E27FC236}">
                  <a16:creationId xmlns:a16="http://schemas.microsoft.com/office/drawing/2014/main" id="{00000000-0008-0000-0300-0000F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3029" name="Check Box 1525" hidden="1">
              <a:extLst>
                <a:ext uri="{63B3BB69-23CF-44E3-9099-C40C66FF867C}">
                  <a14:compatExt spid="_x0000_s23029"/>
                </a:ext>
                <a:ext uri="{FF2B5EF4-FFF2-40B4-BE49-F238E27FC236}">
                  <a16:creationId xmlns:a16="http://schemas.microsoft.com/office/drawing/2014/main" id="{00000000-0008-0000-0300-0000F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3030" name="Check Box 1526" hidden="1">
              <a:extLst>
                <a:ext uri="{63B3BB69-23CF-44E3-9099-C40C66FF867C}">
                  <a14:compatExt spid="_x0000_s23030"/>
                </a:ext>
                <a:ext uri="{FF2B5EF4-FFF2-40B4-BE49-F238E27FC236}">
                  <a16:creationId xmlns:a16="http://schemas.microsoft.com/office/drawing/2014/main" id="{00000000-0008-0000-0300-0000F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3031" name="Check Box 1527" hidden="1">
              <a:extLst>
                <a:ext uri="{63B3BB69-23CF-44E3-9099-C40C66FF867C}">
                  <a14:compatExt spid="_x0000_s23031"/>
                </a:ext>
                <a:ext uri="{FF2B5EF4-FFF2-40B4-BE49-F238E27FC236}">
                  <a16:creationId xmlns:a16="http://schemas.microsoft.com/office/drawing/2014/main" id="{00000000-0008-0000-0300-0000F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3032" name="Check Box 1528" hidden="1">
              <a:extLst>
                <a:ext uri="{63B3BB69-23CF-44E3-9099-C40C66FF867C}">
                  <a14:compatExt spid="_x0000_s23032"/>
                </a:ext>
                <a:ext uri="{FF2B5EF4-FFF2-40B4-BE49-F238E27FC236}">
                  <a16:creationId xmlns:a16="http://schemas.microsoft.com/office/drawing/2014/main" id="{00000000-0008-0000-0300-0000F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3033" name="Check Box 1529" hidden="1">
              <a:extLst>
                <a:ext uri="{63B3BB69-23CF-44E3-9099-C40C66FF867C}">
                  <a14:compatExt spid="_x0000_s23033"/>
                </a:ext>
                <a:ext uri="{FF2B5EF4-FFF2-40B4-BE49-F238E27FC236}">
                  <a16:creationId xmlns:a16="http://schemas.microsoft.com/office/drawing/2014/main" id="{00000000-0008-0000-0300-0000F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3034" name="Check Box 1530" hidden="1">
              <a:extLst>
                <a:ext uri="{63B3BB69-23CF-44E3-9099-C40C66FF867C}">
                  <a14:compatExt spid="_x0000_s23034"/>
                </a:ext>
                <a:ext uri="{FF2B5EF4-FFF2-40B4-BE49-F238E27FC236}">
                  <a16:creationId xmlns:a16="http://schemas.microsoft.com/office/drawing/2014/main" id="{00000000-0008-0000-0300-0000F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3035" name="Check Box 1531" hidden="1">
              <a:extLst>
                <a:ext uri="{63B3BB69-23CF-44E3-9099-C40C66FF867C}">
                  <a14:compatExt spid="_x0000_s23035"/>
                </a:ext>
                <a:ext uri="{FF2B5EF4-FFF2-40B4-BE49-F238E27FC236}">
                  <a16:creationId xmlns:a16="http://schemas.microsoft.com/office/drawing/2014/main" id="{00000000-0008-0000-0300-0000F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3036" name="Check Box 1532" hidden="1">
              <a:extLst>
                <a:ext uri="{63B3BB69-23CF-44E3-9099-C40C66FF867C}">
                  <a14:compatExt spid="_x0000_s23036"/>
                </a:ext>
                <a:ext uri="{FF2B5EF4-FFF2-40B4-BE49-F238E27FC236}">
                  <a16:creationId xmlns:a16="http://schemas.microsoft.com/office/drawing/2014/main" id="{00000000-0008-0000-0300-0000F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3037" name="Check Box 1533" hidden="1">
              <a:extLst>
                <a:ext uri="{63B3BB69-23CF-44E3-9099-C40C66FF867C}">
                  <a14:compatExt spid="_x0000_s23037"/>
                </a:ext>
                <a:ext uri="{FF2B5EF4-FFF2-40B4-BE49-F238E27FC236}">
                  <a16:creationId xmlns:a16="http://schemas.microsoft.com/office/drawing/2014/main" id="{00000000-0008-0000-0300-0000F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3038" name="Check Box 1534" hidden="1">
              <a:extLst>
                <a:ext uri="{63B3BB69-23CF-44E3-9099-C40C66FF867C}">
                  <a14:compatExt spid="_x0000_s23038"/>
                </a:ext>
                <a:ext uri="{FF2B5EF4-FFF2-40B4-BE49-F238E27FC236}">
                  <a16:creationId xmlns:a16="http://schemas.microsoft.com/office/drawing/2014/main" id="{00000000-0008-0000-0300-0000F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3039" name="Check Box 1535" hidden="1">
              <a:extLst>
                <a:ext uri="{63B3BB69-23CF-44E3-9099-C40C66FF867C}">
                  <a14:compatExt spid="_x0000_s23039"/>
                </a:ext>
                <a:ext uri="{FF2B5EF4-FFF2-40B4-BE49-F238E27FC236}">
                  <a16:creationId xmlns:a16="http://schemas.microsoft.com/office/drawing/2014/main" id="{00000000-0008-0000-0300-0000F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3040" name="Check Box 1536" hidden="1">
              <a:extLst>
                <a:ext uri="{63B3BB69-23CF-44E3-9099-C40C66FF867C}">
                  <a14:compatExt spid="_x0000_s23040"/>
                </a:ext>
                <a:ext uri="{FF2B5EF4-FFF2-40B4-BE49-F238E27FC236}">
                  <a16:creationId xmlns:a16="http://schemas.microsoft.com/office/drawing/2014/main" id="{00000000-0008-0000-0300-00000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3041" name="Check Box 1537" hidden="1">
              <a:extLst>
                <a:ext uri="{63B3BB69-23CF-44E3-9099-C40C66FF867C}">
                  <a14:compatExt spid="_x0000_s23041"/>
                </a:ext>
                <a:ext uri="{FF2B5EF4-FFF2-40B4-BE49-F238E27FC236}">
                  <a16:creationId xmlns:a16="http://schemas.microsoft.com/office/drawing/2014/main" id="{00000000-0008-0000-0300-00000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3042" name="Check Box 1538" hidden="1">
              <a:extLst>
                <a:ext uri="{63B3BB69-23CF-44E3-9099-C40C66FF867C}">
                  <a14:compatExt spid="_x0000_s23042"/>
                </a:ext>
                <a:ext uri="{FF2B5EF4-FFF2-40B4-BE49-F238E27FC236}">
                  <a16:creationId xmlns:a16="http://schemas.microsoft.com/office/drawing/2014/main" id="{00000000-0008-0000-0300-00000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3043" name="Check Box 1539" hidden="1">
              <a:extLst>
                <a:ext uri="{63B3BB69-23CF-44E3-9099-C40C66FF867C}">
                  <a14:compatExt spid="_x0000_s23043"/>
                </a:ext>
                <a:ext uri="{FF2B5EF4-FFF2-40B4-BE49-F238E27FC236}">
                  <a16:creationId xmlns:a16="http://schemas.microsoft.com/office/drawing/2014/main" id="{00000000-0008-0000-0300-00000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3044" name="Check Box 1540" hidden="1">
              <a:extLst>
                <a:ext uri="{63B3BB69-23CF-44E3-9099-C40C66FF867C}">
                  <a14:compatExt spid="_x0000_s23044"/>
                </a:ext>
                <a:ext uri="{FF2B5EF4-FFF2-40B4-BE49-F238E27FC236}">
                  <a16:creationId xmlns:a16="http://schemas.microsoft.com/office/drawing/2014/main" id="{00000000-0008-0000-0300-00000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3045" name="Check Box 1541" hidden="1">
              <a:extLst>
                <a:ext uri="{63B3BB69-23CF-44E3-9099-C40C66FF867C}">
                  <a14:compatExt spid="_x0000_s23045"/>
                </a:ext>
                <a:ext uri="{FF2B5EF4-FFF2-40B4-BE49-F238E27FC236}">
                  <a16:creationId xmlns:a16="http://schemas.microsoft.com/office/drawing/2014/main" id="{00000000-0008-0000-0300-00000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3046" name="Check Box 1542" hidden="1">
              <a:extLst>
                <a:ext uri="{63B3BB69-23CF-44E3-9099-C40C66FF867C}">
                  <a14:compatExt spid="_x0000_s23046"/>
                </a:ext>
                <a:ext uri="{FF2B5EF4-FFF2-40B4-BE49-F238E27FC236}">
                  <a16:creationId xmlns:a16="http://schemas.microsoft.com/office/drawing/2014/main" id="{00000000-0008-0000-0300-00000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3047" name="Check Box 1543" hidden="1">
              <a:extLst>
                <a:ext uri="{63B3BB69-23CF-44E3-9099-C40C66FF867C}">
                  <a14:compatExt spid="_x0000_s23047"/>
                </a:ext>
                <a:ext uri="{FF2B5EF4-FFF2-40B4-BE49-F238E27FC236}">
                  <a16:creationId xmlns:a16="http://schemas.microsoft.com/office/drawing/2014/main" id="{00000000-0008-0000-0300-00000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3048" name="Check Box 1544" hidden="1">
              <a:extLst>
                <a:ext uri="{63B3BB69-23CF-44E3-9099-C40C66FF867C}">
                  <a14:compatExt spid="_x0000_s23048"/>
                </a:ext>
                <a:ext uri="{FF2B5EF4-FFF2-40B4-BE49-F238E27FC236}">
                  <a16:creationId xmlns:a16="http://schemas.microsoft.com/office/drawing/2014/main" id="{00000000-0008-0000-0300-00000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3049" name="Check Box 1545" hidden="1">
              <a:extLst>
                <a:ext uri="{63B3BB69-23CF-44E3-9099-C40C66FF867C}">
                  <a14:compatExt spid="_x0000_s23049"/>
                </a:ext>
                <a:ext uri="{FF2B5EF4-FFF2-40B4-BE49-F238E27FC236}">
                  <a16:creationId xmlns:a16="http://schemas.microsoft.com/office/drawing/2014/main" id="{00000000-0008-0000-0300-00000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3050" name="Check Box 1546" hidden="1">
              <a:extLst>
                <a:ext uri="{63B3BB69-23CF-44E3-9099-C40C66FF867C}">
                  <a14:compatExt spid="_x0000_s23050"/>
                </a:ext>
                <a:ext uri="{FF2B5EF4-FFF2-40B4-BE49-F238E27FC236}">
                  <a16:creationId xmlns:a16="http://schemas.microsoft.com/office/drawing/2014/main" id="{00000000-0008-0000-0300-00000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3051" name="Check Box 1547" hidden="1">
              <a:extLst>
                <a:ext uri="{63B3BB69-23CF-44E3-9099-C40C66FF867C}">
                  <a14:compatExt spid="_x0000_s23051"/>
                </a:ext>
                <a:ext uri="{FF2B5EF4-FFF2-40B4-BE49-F238E27FC236}">
                  <a16:creationId xmlns:a16="http://schemas.microsoft.com/office/drawing/2014/main" id="{00000000-0008-0000-0300-00000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3052" name="Check Box 1548" hidden="1">
              <a:extLst>
                <a:ext uri="{63B3BB69-23CF-44E3-9099-C40C66FF867C}">
                  <a14:compatExt spid="_x0000_s23052"/>
                </a:ext>
                <a:ext uri="{FF2B5EF4-FFF2-40B4-BE49-F238E27FC236}">
                  <a16:creationId xmlns:a16="http://schemas.microsoft.com/office/drawing/2014/main" id="{00000000-0008-0000-0300-00000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3053" name="Check Box 1549" hidden="1">
              <a:extLst>
                <a:ext uri="{63B3BB69-23CF-44E3-9099-C40C66FF867C}">
                  <a14:compatExt spid="_x0000_s23053"/>
                </a:ext>
                <a:ext uri="{FF2B5EF4-FFF2-40B4-BE49-F238E27FC236}">
                  <a16:creationId xmlns:a16="http://schemas.microsoft.com/office/drawing/2014/main" id="{00000000-0008-0000-0300-00000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3054" name="Check Box 1550" hidden="1">
              <a:extLst>
                <a:ext uri="{63B3BB69-23CF-44E3-9099-C40C66FF867C}">
                  <a14:compatExt spid="_x0000_s23054"/>
                </a:ext>
                <a:ext uri="{FF2B5EF4-FFF2-40B4-BE49-F238E27FC236}">
                  <a16:creationId xmlns:a16="http://schemas.microsoft.com/office/drawing/2014/main" id="{00000000-0008-0000-0300-00000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3055" name="Check Box 1551" hidden="1">
              <a:extLst>
                <a:ext uri="{63B3BB69-23CF-44E3-9099-C40C66FF867C}">
                  <a14:compatExt spid="_x0000_s23055"/>
                </a:ext>
                <a:ext uri="{FF2B5EF4-FFF2-40B4-BE49-F238E27FC236}">
                  <a16:creationId xmlns:a16="http://schemas.microsoft.com/office/drawing/2014/main" id="{00000000-0008-0000-0300-00000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3056" name="Check Box 1552" hidden="1">
              <a:extLst>
                <a:ext uri="{63B3BB69-23CF-44E3-9099-C40C66FF867C}">
                  <a14:compatExt spid="_x0000_s23056"/>
                </a:ext>
                <a:ext uri="{FF2B5EF4-FFF2-40B4-BE49-F238E27FC236}">
                  <a16:creationId xmlns:a16="http://schemas.microsoft.com/office/drawing/2014/main" id="{00000000-0008-0000-0300-00001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3057" name="Check Box 1553" hidden="1">
              <a:extLst>
                <a:ext uri="{63B3BB69-23CF-44E3-9099-C40C66FF867C}">
                  <a14:compatExt spid="_x0000_s23057"/>
                </a:ext>
                <a:ext uri="{FF2B5EF4-FFF2-40B4-BE49-F238E27FC236}">
                  <a16:creationId xmlns:a16="http://schemas.microsoft.com/office/drawing/2014/main" id="{00000000-0008-0000-0300-00001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3058" name="Check Box 1554" hidden="1">
              <a:extLst>
                <a:ext uri="{63B3BB69-23CF-44E3-9099-C40C66FF867C}">
                  <a14:compatExt spid="_x0000_s23058"/>
                </a:ext>
                <a:ext uri="{FF2B5EF4-FFF2-40B4-BE49-F238E27FC236}">
                  <a16:creationId xmlns:a16="http://schemas.microsoft.com/office/drawing/2014/main" id="{00000000-0008-0000-0300-00001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3059" name="Check Box 1555" hidden="1">
              <a:extLst>
                <a:ext uri="{63B3BB69-23CF-44E3-9099-C40C66FF867C}">
                  <a14:compatExt spid="_x0000_s23059"/>
                </a:ext>
                <a:ext uri="{FF2B5EF4-FFF2-40B4-BE49-F238E27FC236}">
                  <a16:creationId xmlns:a16="http://schemas.microsoft.com/office/drawing/2014/main" id="{00000000-0008-0000-0300-00001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3060" name="Check Box 1556" hidden="1">
              <a:extLst>
                <a:ext uri="{63B3BB69-23CF-44E3-9099-C40C66FF867C}">
                  <a14:compatExt spid="_x0000_s23060"/>
                </a:ext>
                <a:ext uri="{FF2B5EF4-FFF2-40B4-BE49-F238E27FC236}">
                  <a16:creationId xmlns:a16="http://schemas.microsoft.com/office/drawing/2014/main" id="{00000000-0008-0000-0300-00001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3061" name="Check Box 1557" hidden="1">
              <a:extLst>
                <a:ext uri="{63B3BB69-23CF-44E3-9099-C40C66FF867C}">
                  <a14:compatExt spid="_x0000_s23061"/>
                </a:ext>
                <a:ext uri="{FF2B5EF4-FFF2-40B4-BE49-F238E27FC236}">
                  <a16:creationId xmlns:a16="http://schemas.microsoft.com/office/drawing/2014/main" id="{00000000-0008-0000-0300-00001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402</xdr:row>
          <xdr:rowOff>9525</xdr:rowOff>
        </xdr:from>
        <xdr:to>
          <xdr:col>12</xdr:col>
          <xdr:colOff>304800</xdr:colOff>
          <xdr:row>403</xdr:row>
          <xdr:rowOff>38100</xdr:rowOff>
        </xdr:to>
        <xdr:sp macro="" textlink="">
          <xdr:nvSpPr>
            <xdr:cNvPr id="23062" name="Check Box 1558" hidden="1">
              <a:extLst>
                <a:ext uri="{63B3BB69-23CF-44E3-9099-C40C66FF867C}">
                  <a14:compatExt spid="_x0000_s23062"/>
                </a:ext>
                <a:ext uri="{FF2B5EF4-FFF2-40B4-BE49-F238E27FC236}">
                  <a16:creationId xmlns:a16="http://schemas.microsoft.com/office/drawing/2014/main" id="{00000000-0008-0000-0300-00001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402</xdr:row>
          <xdr:rowOff>9525</xdr:rowOff>
        </xdr:from>
        <xdr:to>
          <xdr:col>16</xdr:col>
          <xdr:colOff>142875</xdr:colOff>
          <xdr:row>403</xdr:row>
          <xdr:rowOff>47625</xdr:rowOff>
        </xdr:to>
        <xdr:sp macro="" textlink="">
          <xdr:nvSpPr>
            <xdr:cNvPr id="23063" name="Check Box 1559" hidden="1">
              <a:extLst>
                <a:ext uri="{63B3BB69-23CF-44E3-9099-C40C66FF867C}">
                  <a14:compatExt spid="_x0000_s23063"/>
                </a:ext>
                <a:ext uri="{FF2B5EF4-FFF2-40B4-BE49-F238E27FC236}">
                  <a16:creationId xmlns:a16="http://schemas.microsoft.com/office/drawing/2014/main" id="{00000000-0008-0000-0300-00001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402</xdr:row>
          <xdr:rowOff>9525</xdr:rowOff>
        </xdr:from>
        <xdr:to>
          <xdr:col>18</xdr:col>
          <xdr:colOff>161925</xdr:colOff>
          <xdr:row>403</xdr:row>
          <xdr:rowOff>38100</xdr:rowOff>
        </xdr:to>
        <xdr:sp macro="" textlink="">
          <xdr:nvSpPr>
            <xdr:cNvPr id="23064" name="Check Box 1560" hidden="1">
              <a:extLst>
                <a:ext uri="{63B3BB69-23CF-44E3-9099-C40C66FF867C}">
                  <a14:compatExt spid="_x0000_s23064"/>
                </a:ext>
                <a:ext uri="{FF2B5EF4-FFF2-40B4-BE49-F238E27FC236}">
                  <a16:creationId xmlns:a16="http://schemas.microsoft.com/office/drawing/2014/main" id="{00000000-0008-0000-0300-00001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402</xdr:row>
          <xdr:rowOff>9525</xdr:rowOff>
        </xdr:from>
        <xdr:to>
          <xdr:col>21</xdr:col>
          <xdr:colOff>285750</xdr:colOff>
          <xdr:row>403</xdr:row>
          <xdr:rowOff>38100</xdr:rowOff>
        </xdr:to>
        <xdr:sp macro="" textlink="">
          <xdr:nvSpPr>
            <xdr:cNvPr id="23065" name="Check Box 1561" hidden="1">
              <a:extLst>
                <a:ext uri="{63B3BB69-23CF-44E3-9099-C40C66FF867C}">
                  <a14:compatExt spid="_x0000_s23065"/>
                </a:ext>
                <a:ext uri="{FF2B5EF4-FFF2-40B4-BE49-F238E27FC236}">
                  <a16:creationId xmlns:a16="http://schemas.microsoft.com/office/drawing/2014/main" id="{00000000-0008-0000-0300-00001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073" name="Check Box 1569" hidden="1">
              <a:extLst>
                <a:ext uri="{63B3BB69-23CF-44E3-9099-C40C66FF867C}">
                  <a14:compatExt spid="_x0000_s23073"/>
                </a:ext>
                <a:ext uri="{FF2B5EF4-FFF2-40B4-BE49-F238E27FC236}">
                  <a16:creationId xmlns:a16="http://schemas.microsoft.com/office/drawing/2014/main" id="{00000000-0008-0000-0300-00002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074" name="Check Box 1570" hidden="1">
              <a:extLst>
                <a:ext uri="{63B3BB69-23CF-44E3-9099-C40C66FF867C}">
                  <a14:compatExt spid="_x0000_s23074"/>
                </a:ext>
                <a:ext uri="{FF2B5EF4-FFF2-40B4-BE49-F238E27FC236}">
                  <a16:creationId xmlns:a16="http://schemas.microsoft.com/office/drawing/2014/main" id="{00000000-0008-0000-0300-00002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075" name="Check Box 1571" hidden="1">
              <a:extLst>
                <a:ext uri="{63B3BB69-23CF-44E3-9099-C40C66FF867C}">
                  <a14:compatExt spid="_x0000_s23075"/>
                </a:ext>
                <a:ext uri="{FF2B5EF4-FFF2-40B4-BE49-F238E27FC236}">
                  <a16:creationId xmlns:a16="http://schemas.microsoft.com/office/drawing/2014/main" id="{00000000-0008-0000-0300-00002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076" name="Check Box 1572" hidden="1">
              <a:extLst>
                <a:ext uri="{63B3BB69-23CF-44E3-9099-C40C66FF867C}">
                  <a14:compatExt spid="_x0000_s23076"/>
                </a:ext>
                <a:ext uri="{FF2B5EF4-FFF2-40B4-BE49-F238E27FC236}">
                  <a16:creationId xmlns:a16="http://schemas.microsoft.com/office/drawing/2014/main" id="{00000000-0008-0000-0300-00002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077" name="Check Box 1573" hidden="1">
              <a:extLst>
                <a:ext uri="{63B3BB69-23CF-44E3-9099-C40C66FF867C}">
                  <a14:compatExt spid="_x0000_s23077"/>
                </a:ext>
                <a:ext uri="{FF2B5EF4-FFF2-40B4-BE49-F238E27FC236}">
                  <a16:creationId xmlns:a16="http://schemas.microsoft.com/office/drawing/2014/main" id="{00000000-0008-0000-0300-00002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078" name="Check Box 1574" hidden="1">
              <a:extLst>
                <a:ext uri="{63B3BB69-23CF-44E3-9099-C40C66FF867C}">
                  <a14:compatExt spid="_x0000_s23078"/>
                </a:ext>
                <a:ext uri="{FF2B5EF4-FFF2-40B4-BE49-F238E27FC236}">
                  <a16:creationId xmlns:a16="http://schemas.microsoft.com/office/drawing/2014/main" id="{00000000-0008-0000-0300-00002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079" name="Check Box 1575" hidden="1">
              <a:extLst>
                <a:ext uri="{63B3BB69-23CF-44E3-9099-C40C66FF867C}">
                  <a14:compatExt spid="_x0000_s23079"/>
                </a:ext>
                <a:ext uri="{FF2B5EF4-FFF2-40B4-BE49-F238E27FC236}">
                  <a16:creationId xmlns:a16="http://schemas.microsoft.com/office/drawing/2014/main" id="{00000000-0008-0000-0300-00002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080" name="Check Box 1576" hidden="1">
              <a:extLst>
                <a:ext uri="{63B3BB69-23CF-44E3-9099-C40C66FF867C}">
                  <a14:compatExt spid="_x0000_s23080"/>
                </a:ext>
                <a:ext uri="{FF2B5EF4-FFF2-40B4-BE49-F238E27FC236}">
                  <a16:creationId xmlns:a16="http://schemas.microsoft.com/office/drawing/2014/main" id="{00000000-0008-0000-0300-00002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081" name="Check Box 1577" hidden="1">
              <a:extLst>
                <a:ext uri="{63B3BB69-23CF-44E3-9099-C40C66FF867C}">
                  <a14:compatExt spid="_x0000_s23081"/>
                </a:ext>
                <a:ext uri="{FF2B5EF4-FFF2-40B4-BE49-F238E27FC236}">
                  <a16:creationId xmlns:a16="http://schemas.microsoft.com/office/drawing/2014/main" id="{00000000-0008-0000-0300-00002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082" name="Check Box 1578" hidden="1">
              <a:extLst>
                <a:ext uri="{63B3BB69-23CF-44E3-9099-C40C66FF867C}">
                  <a14:compatExt spid="_x0000_s23082"/>
                </a:ext>
                <a:ext uri="{FF2B5EF4-FFF2-40B4-BE49-F238E27FC236}">
                  <a16:creationId xmlns:a16="http://schemas.microsoft.com/office/drawing/2014/main" id="{00000000-0008-0000-0300-00002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083" name="Check Box 1579" hidden="1">
              <a:extLst>
                <a:ext uri="{63B3BB69-23CF-44E3-9099-C40C66FF867C}">
                  <a14:compatExt spid="_x0000_s23083"/>
                </a:ext>
                <a:ext uri="{FF2B5EF4-FFF2-40B4-BE49-F238E27FC236}">
                  <a16:creationId xmlns:a16="http://schemas.microsoft.com/office/drawing/2014/main" id="{00000000-0008-0000-0300-00002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084" name="Check Box 1580" hidden="1">
              <a:extLst>
                <a:ext uri="{63B3BB69-23CF-44E3-9099-C40C66FF867C}">
                  <a14:compatExt spid="_x0000_s23084"/>
                </a:ext>
                <a:ext uri="{FF2B5EF4-FFF2-40B4-BE49-F238E27FC236}">
                  <a16:creationId xmlns:a16="http://schemas.microsoft.com/office/drawing/2014/main" id="{00000000-0008-0000-0300-00002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085" name="Check Box 1581" hidden="1">
              <a:extLst>
                <a:ext uri="{63B3BB69-23CF-44E3-9099-C40C66FF867C}">
                  <a14:compatExt spid="_x0000_s23085"/>
                </a:ext>
                <a:ext uri="{FF2B5EF4-FFF2-40B4-BE49-F238E27FC236}">
                  <a16:creationId xmlns:a16="http://schemas.microsoft.com/office/drawing/2014/main" id="{00000000-0008-0000-0300-00002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086" name="Check Box 1582" hidden="1">
              <a:extLst>
                <a:ext uri="{63B3BB69-23CF-44E3-9099-C40C66FF867C}">
                  <a14:compatExt spid="_x0000_s23086"/>
                </a:ext>
                <a:ext uri="{FF2B5EF4-FFF2-40B4-BE49-F238E27FC236}">
                  <a16:creationId xmlns:a16="http://schemas.microsoft.com/office/drawing/2014/main" id="{00000000-0008-0000-0300-00002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087" name="Check Box 1583" hidden="1">
              <a:extLst>
                <a:ext uri="{63B3BB69-23CF-44E3-9099-C40C66FF867C}">
                  <a14:compatExt spid="_x0000_s23087"/>
                </a:ext>
                <a:ext uri="{FF2B5EF4-FFF2-40B4-BE49-F238E27FC236}">
                  <a16:creationId xmlns:a16="http://schemas.microsoft.com/office/drawing/2014/main" id="{00000000-0008-0000-0300-00002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088" name="Check Box 1584" hidden="1">
              <a:extLst>
                <a:ext uri="{63B3BB69-23CF-44E3-9099-C40C66FF867C}">
                  <a14:compatExt spid="_x0000_s23088"/>
                </a:ext>
                <a:ext uri="{FF2B5EF4-FFF2-40B4-BE49-F238E27FC236}">
                  <a16:creationId xmlns:a16="http://schemas.microsoft.com/office/drawing/2014/main" id="{00000000-0008-0000-0300-00003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089" name="Check Box 1585" hidden="1">
              <a:extLst>
                <a:ext uri="{63B3BB69-23CF-44E3-9099-C40C66FF867C}">
                  <a14:compatExt spid="_x0000_s23089"/>
                </a:ext>
                <a:ext uri="{FF2B5EF4-FFF2-40B4-BE49-F238E27FC236}">
                  <a16:creationId xmlns:a16="http://schemas.microsoft.com/office/drawing/2014/main" id="{00000000-0008-0000-0300-00003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090" name="Check Box 1586" hidden="1">
              <a:extLst>
                <a:ext uri="{63B3BB69-23CF-44E3-9099-C40C66FF867C}">
                  <a14:compatExt spid="_x0000_s23090"/>
                </a:ext>
                <a:ext uri="{FF2B5EF4-FFF2-40B4-BE49-F238E27FC236}">
                  <a16:creationId xmlns:a16="http://schemas.microsoft.com/office/drawing/2014/main" id="{00000000-0008-0000-0300-00003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091" name="Check Box 1587" hidden="1">
              <a:extLst>
                <a:ext uri="{63B3BB69-23CF-44E3-9099-C40C66FF867C}">
                  <a14:compatExt spid="_x0000_s23091"/>
                </a:ext>
                <a:ext uri="{FF2B5EF4-FFF2-40B4-BE49-F238E27FC236}">
                  <a16:creationId xmlns:a16="http://schemas.microsoft.com/office/drawing/2014/main" id="{00000000-0008-0000-0300-00003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092" name="Check Box 1588" hidden="1">
              <a:extLst>
                <a:ext uri="{63B3BB69-23CF-44E3-9099-C40C66FF867C}">
                  <a14:compatExt spid="_x0000_s23092"/>
                </a:ext>
                <a:ext uri="{FF2B5EF4-FFF2-40B4-BE49-F238E27FC236}">
                  <a16:creationId xmlns:a16="http://schemas.microsoft.com/office/drawing/2014/main" id="{00000000-0008-0000-0300-00003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093" name="Check Box 1589" hidden="1">
              <a:extLst>
                <a:ext uri="{63B3BB69-23CF-44E3-9099-C40C66FF867C}">
                  <a14:compatExt spid="_x0000_s23093"/>
                </a:ext>
                <a:ext uri="{FF2B5EF4-FFF2-40B4-BE49-F238E27FC236}">
                  <a16:creationId xmlns:a16="http://schemas.microsoft.com/office/drawing/2014/main" id="{00000000-0008-0000-0300-00003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094" name="Check Box 1590" hidden="1">
              <a:extLst>
                <a:ext uri="{63B3BB69-23CF-44E3-9099-C40C66FF867C}">
                  <a14:compatExt spid="_x0000_s23094"/>
                </a:ext>
                <a:ext uri="{FF2B5EF4-FFF2-40B4-BE49-F238E27FC236}">
                  <a16:creationId xmlns:a16="http://schemas.microsoft.com/office/drawing/2014/main" id="{00000000-0008-0000-0300-00003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095" name="Check Box 1591" hidden="1">
              <a:extLst>
                <a:ext uri="{63B3BB69-23CF-44E3-9099-C40C66FF867C}">
                  <a14:compatExt spid="_x0000_s23095"/>
                </a:ext>
                <a:ext uri="{FF2B5EF4-FFF2-40B4-BE49-F238E27FC236}">
                  <a16:creationId xmlns:a16="http://schemas.microsoft.com/office/drawing/2014/main" id="{00000000-0008-0000-0300-00003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096" name="Check Box 1592" hidden="1">
              <a:extLst>
                <a:ext uri="{63B3BB69-23CF-44E3-9099-C40C66FF867C}">
                  <a14:compatExt spid="_x0000_s23096"/>
                </a:ext>
                <a:ext uri="{FF2B5EF4-FFF2-40B4-BE49-F238E27FC236}">
                  <a16:creationId xmlns:a16="http://schemas.microsoft.com/office/drawing/2014/main" id="{00000000-0008-0000-0300-00003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097" name="Check Box 1593" hidden="1">
              <a:extLst>
                <a:ext uri="{63B3BB69-23CF-44E3-9099-C40C66FF867C}">
                  <a14:compatExt spid="_x0000_s23097"/>
                </a:ext>
                <a:ext uri="{FF2B5EF4-FFF2-40B4-BE49-F238E27FC236}">
                  <a16:creationId xmlns:a16="http://schemas.microsoft.com/office/drawing/2014/main" id="{00000000-0008-0000-0300-00003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098" name="Check Box 1594" hidden="1">
              <a:extLst>
                <a:ext uri="{63B3BB69-23CF-44E3-9099-C40C66FF867C}">
                  <a14:compatExt spid="_x0000_s23098"/>
                </a:ext>
                <a:ext uri="{FF2B5EF4-FFF2-40B4-BE49-F238E27FC236}">
                  <a16:creationId xmlns:a16="http://schemas.microsoft.com/office/drawing/2014/main" id="{00000000-0008-0000-0300-00003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099" name="Check Box 1595" hidden="1">
              <a:extLst>
                <a:ext uri="{63B3BB69-23CF-44E3-9099-C40C66FF867C}">
                  <a14:compatExt spid="_x0000_s23099"/>
                </a:ext>
                <a:ext uri="{FF2B5EF4-FFF2-40B4-BE49-F238E27FC236}">
                  <a16:creationId xmlns:a16="http://schemas.microsoft.com/office/drawing/2014/main" id="{00000000-0008-0000-0300-00003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100" name="Check Box 1596" hidden="1">
              <a:extLst>
                <a:ext uri="{63B3BB69-23CF-44E3-9099-C40C66FF867C}">
                  <a14:compatExt spid="_x0000_s23100"/>
                </a:ext>
                <a:ext uri="{FF2B5EF4-FFF2-40B4-BE49-F238E27FC236}">
                  <a16:creationId xmlns:a16="http://schemas.microsoft.com/office/drawing/2014/main" id="{00000000-0008-0000-0300-00003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101" name="Check Box 1597" hidden="1">
              <a:extLst>
                <a:ext uri="{63B3BB69-23CF-44E3-9099-C40C66FF867C}">
                  <a14:compatExt spid="_x0000_s23101"/>
                </a:ext>
                <a:ext uri="{FF2B5EF4-FFF2-40B4-BE49-F238E27FC236}">
                  <a16:creationId xmlns:a16="http://schemas.microsoft.com/office/drawing/2014/main" id="{00000000-0008-0000-0300-00003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102" name="Check Box 1598" hidden="1">
              <a:extLst>
                <a:ext uri="{63B3BB69-23CF-44E3-9099-C40C66FF867C}">
                  <a14:compatExt spid="_x0000_s23102"/>
                </a:ext>
                <a:ext uri="{FF2B5EF4-FFF2-40B4-BE49-F238E27FC236}">
                  <a16:creationId xmlns:a16="http://schemas.microsoft.com/office/drawing/2014/main" id="{00000000-0008-0000-0300-00003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103" name="Check Box 1599" hidden="1">
              <a:extLst>
                <a:ext uri="{63B3BB69-23CF-44E3-9099-C40C66FF867C}">
                  <a14:compatExt spid="_x0000_s23103"/>
                </a:ext>
                <a:ext uri="{FF2B5EF4-FFF2-40B4-BE49-F238E27FC236}">
                  <a16:creationId xmlns:a16="http://schemas.microsoft.com/office/drawing/2014/main" id="{00000000-0008-0000-0300-00003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104" name="Check Box 1600" hidden="1">
              <a:extLst>
                <a:ext uri="{63B3BB69-23CF-44E3-9099-C40C66FF867C}">
                  <a14:compatExt spid="_x0000_s23104"/>
                </a:ext>
                <a:ext uri="{FF2B5EF4-FFF2-40B4-BE49-F238E27FC236}">
                  <a16:creationId xmlns:a16="http://schemas.microsoft.com/office/drawing/2014/main" id="{00000000-0008-0000-0300-00004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105" name="Check Box 1601" hidden="1">
              <a:extLst>
                <a:ext uri="{63B3BB69-23CF-44E3-9099-C40C66FF867C}">
                  <a14:compatExt spid="_x0000_s23105"/>
                </a:ext>
                <a:ext uri="{FF2B5EF4-FFF2-40B4-BE49-F238E27FC236}">
                  <a16:creationId xmlns:a16="http://schemas.microsoft.com/office/drawing/2014/main" id="{00000000-0008-0000-0300-00004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106" name="Check Box 1602" hidden="1">
              <a:extLst>
                <a:ext uri="{63B3BB69-23CF-44E3-9099-C40C66FF867C}">
                  <a14:compatExt spid="_x0000_s23106"/>
                </a:ext>
                <a:ext uri="{FF2B5EF4-FFF2-40B4-BE49-F238E27FC236}">
                  <a16:creationId xmlns:a16="http://schemas.microsoft.com/office/drawing/2014/main" id="{00000000-0008-0000-0300-00004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107" name="Check Box 1603" hidden="1">
              <a:extLst>
                <a:ext uri="{63B3BB69-23CF-44E3-9099-C40C66FF867C}">
                  <a14:compatExt spid="_x0000_s23107"/>
                </a:ext>
                <a:ext uri="{FF2B5EF4-FFF2-40B4-BE49-F238E27FC236}">
                  <a16:creationId xmlns:a16="http://schemas.microsoft.com/office/drawing/2014/main" id="{00000000-0008-0000-0300-00004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108" name="Check Box 1604" hidden="1">
              <a:extLst>
                <a:ext uri="{63B3BB69-23CF-44E3-9099-C40C66FF867C}">
                  <a14:compatExt spid="_x0000_s23108"/>
                </a:ext>
                <a:ext uri="{FF2B5EF4-FFF2-40B4-BE49-F238E27FC236}">
                  <a16:creationId xmlns:a16="http://schemas.microsoft.com/office/drawing/2014/main" id="{00000000-0008-0000-0300-00004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109" name="Check Box 1605" hidden="1">
              <a:extLst>
                <a:ext uri="{63B3BB69-23CF-44E3-9099-C40C66FF867C}">
                  <a14:compatExt spid="_x0000_s23109"/>
                </a:ext>
                <a:ext uri="{FF2B5EF4-FFF2-40B4-BE49-F238E27FC236}">
                  <a16:creationId xmlns:a16="http://schemas.microsoft.com/office/drawing/2014/main" id="{00000000-0008-0000-0300-00004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110" name="Check Box 1606" hidden="1">
              <a:extLst>
                <a:ext uri="{63B3BB69-23CF-44E3-9099-C40C66FF867C}">
                  <a14:compatExt spid="_x0000_s23110"/>
                </a:ext>
                <a:ext uri="{FF2B5EF4-FFF2-40B4-BE49-F238E27FC236}">
                  <a16:creationId xmlns:a16="http://schemas.microsoft.com/office/drawing/2014/main" id="{00000000-0008-0000-0300-00004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111" name="Check Box 1607" hidden="1">
              <a:extLst>
                <a:ext uri="{63B3BB69-23CF-44E3-9099-C40C66FF867C}">
                  <a14:compatExt spid="_x0000_s23111"/>
                </a:ext>
                <a:ext uri="{FF2B5EF4-FFF2-40B4-BE49-F238E27FC236}">
                  <a16:creationId xmlns:a16="http://schemas.microsoft.com/office/drawing/2014/main" id="{00000000-0008-0000-0300-00004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112" name="Check Box 1608" hidden="1">
              <a:extLst>
                <a:ext uri="{63B3BB69-23CF-44E3-9099-C40C66FF867C}">
                  <a14:compatExt spid="_x0000_s23112"/>
                </a:ext>
                <a:ext uri="{FF2B5EF4-FFF2-40B4-BE49-F238E27FC236}">
                  <a16:creationId xmlns:a16="http://schemas.microsoft.com/office/drawing/2014/main" id="{00000000-0008-0000-0300-00004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113" name="Check Box 1609" hidden="1">
              <a:extLst>
                <a:ext uri="{63B3BB69-23CF-44E3-9099-C40C66FF867C}">
                  <a14:compatExt spid="_x0000_s23113"/>
                </a:ext>
                <a:ext uri="{FF2B5EF4-FFF2-40B4-BE49-F238E27FC236}">
                  <a16:creationId xmlns:a16="http://schemas.microsoft.com/office/drawing/2014/main" id="{00000000-0008-0000-0300-00004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114" name="Check Box 1610" hidden="1">
              <a:extLst>
                <a:ext uri="{63B3BB69-23CF-44E3-9099-C40C66FF867C}">
                  <a14:compatExt spid="_x0000_s23114"/>
                </a:ext>
                <a:ext uri="{FF2B5EF4-FFF2-40B4-BE49-F238E27FC236}">
                  <a16:creationId xmlns:a16="http://schemas.microsoft.com/office/drawing/2014/main" id="{00000000-0008-0000-0300-00004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115" name="Check Box 1611" hidden="1">
              <a:extLst>
                <a:ext uri="{63B3BB69-23CF-44E3-9099-C40C66FF867C}">
                  <a14:compatExt spid="_x0000_s23115"/>
                </a:ext>
                <a:ext uri="{FF2B5EF4-FFF2-40B4-BE49-F238E27FC236}">
                  <a16:creationId xmlns:a16="http://schemas.microsoft.com/office/drawing/2014/main" id="{00000000-0008-0000-0300-00004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116" name="Check Box 1612" hidden="1">
              <a:extLst>
                <a:ext uri="{63B3BB69-23CF-44E3-9099-C40C66FF867C}">
                  <a14:compatExt spid="_x0000_s23116"/>
                </a:ext>
                <a:ext uri="{FF2B5EF4-FFF2-40B4-BE49-F238E27FC236}">
                  <a16:creationId xmlns:a16="http://schemas.microsoft.com/office/drawing/2014/main" id="{00000000-0008-0000-0300-00004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117" name="Check Box 1613" hidden="1">
              <a:extLst>
                <a:ext uri="{63B3BB69-23CF-44E3-9099-C40C66FF867C}">
                  <a14:compatExt spid="_x0000_s23117"/>
                </a:ext>
                <a:ext uri="{FF2B5EF4-FFF2-40B4-BE49-F238E27FC236}">
                  <a16:creationId xmlns:a16="http://schemas.microsoft.com/office/drawing/2014/main" id="{00000000-0008-0000-0300-00004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118" name="Check Box 1614" hidden="1">
              <a:extLst>
                <a:ext uri="{63B3BB69-23CF-44E3-9099-C40C66FF867C}">
                  <a14:compatExt spid="_x0000_s23118"/>
                </a:ext>
                <a:ext uri="{FF2B5EF4-FFF2-40B4-BE49-F238E27FC236}">
                  <a16:creationId xmlns:a16="http://schemas.microsoft.com/office/drawing/2014/main" id="{00000000-0008-0000-0300-00004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119" name="Check Box 1615" hidden="1">
              <a:extLst>
                <a:ext uri="{63B3BB69-23CF-44E3-9099-C40C66FF867C}">
                  <a14:compatExt spid="_x0000_s23119"/>
                </a:ext>
                <a:ext uri="{FF2B5EF4-FFF2-40B4-BE49-F238E27FC236}">
                  <a16:creationId xmlns:a16="http://schemas.microsoft.com/office/drawing/2014/main" id="{00000000-0008-0000-0300-00004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120" name="Check Box 1616" hidden="1">
              <a:extLst>
                <a:ext uri="{63B3BB69-23CF-44E3-9099-C40C66FF867C}">
                  <a14:compatExt spid="_x0000_s23120"/>
                </a:ext>
                <a:ext uri="{FF2B5EF4-FFF2-40B4-BE49-F238E27FC236}">
                  <a16:creationId xmlns:a16="http://schemas.microsoft.com/office/drawing/2014/main" id="{00000000-0008-0000-0300-00005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121" name="Check Box 1617" hidden="1">
              <a:extLst>
                <a:ext uri="{63B3BB69-23CF-44E3-9099-C40C66FF867C}">
                  <a14:compatExt spid="_x0000_s23121"/>
                </a:ext>
                <a:ext uri="{FF2B5EF4-FFF2-40B4-BE49-F238E27FC236}">
                  <a16:creationId xmlns:a16="http://schemas.microsoft.com/office/drawing/2014/main" id="{00000000-0008-0000-0300-00005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122" name="Check Box 1618" hidden="1">
              <a:extLst>
                <a:ext uri="{63B3BB69-23CF-44E3-9099-C40C66FF867C}">
                  <a14:compatExt spid="_x0000_s23122"/>
                </a:ext>
                <a:ext uri="{FF2B5EF4-FFF2-40B4-BE49-F238E27FC236}">
                  <a16:creationId xmlns:a16="http://schemas.microsoft.com/office/drawing/2014/main" id="{00000000-0008-0000-0300-00005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123" name="Check Box 1619" hidden="1">
              <a:extLst>
                <a:ext uri="{63B3BB69-23CF-44E3-9099-C40C66FF867C}">
                  <a14:compatExt spid="_x0000_s23123"/>
                </a:ext>
                <a:ext uri="{FF2B5EF4-FFF2-40B4-BE49-F238E27FC236}">
                  <a16:creationId xmlns:a16="http://schemas.microsoft.com/office/drawing/2014/main" id="{00000000-0008-0000-0300-00005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124" name="Check Box 1620" hidden="1">
              <a:extLst>
                <a:ext uri="{63B3BB69-23CF-44E3-9099-C40C66FF867C}">
                  <a14:compatExt spid="_x0000_s23124"/>
                </a:ext>
                <a:ext uri="{FF2B5EF4-FFF2-40B4-BE49-F238E27FC236}">
                  <a16:creationId xmlns:a16="http://schemas.microsoft.com/office/drawing/2014/main" id="{00000000-0008-0000-0300-00005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125" name="Check Box 1621" hidden="1">
              <a:extLst>
                <a:ext uri="{63B3BB69-23CF-44E3-9099-C40C66FF867C}">
                  <a14:compatExt spid="_x0000_s23125"/>
                </a:ext>
                <a:ext uri="{FF2B5EF4-FFF2-40B4-BE49-F238E27FC236}">
                  <a16:creationId xmlns:a16="http://schemas.microsoft.com/office/drawing/2014/main" id="{00000000-0008-0000-0300-00005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126" name="Check Box 1622" hidden="1">
              <a:extLst>
                <a:ext uri="{63B3BB69-23CF-44E3-9099-C40C66FF867C}">
                  <a14:compatExt spid="_x0000_s23126"/>
                </a:ext>
                <a:ext uri="{FF2B5EF4-FFF2-40B4-BE49-F238E27FC236}">
                  <a16:creationId xmlns:a16="http://schemas.microsoft.com/office/drawing/2014/main" id="{00000000-0008-0000-0300-00005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127" name="Check Box 1623" hidden="1">
              <a:extLst>
                <a:ext uri="{63B3BB69-23CF-44E3-9099-C40C66FF867C}">
                  <a14:compatExt spid="_x0000_s23127"/>
                </a:ext>
                <a:ext uri="{FF2B5EF4-FFF2-40B4-BE49-F238E27FC236}">
                  <a16:creationId xmlns:a16="http://schemas.microsoft.com/office/drawing/2014/main" id="{00000000-0008-0000-0300-00005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128" name="Check Box 1624" hidden="1">
              <a:extLst>
                <a:ext uri="{63B3BB69-23CF-44E3-9099-C40C66FF867C}">
                  <a14:compatExt spid="_x0000_s23128"/>
                </a:ext>
                <a:ext uri="{FF2B5EF4-FFF2-40B4-BE49-F238E27FC236}">
                  <a16:creationId xmlns:a16="http://schemas.microsoft.com/office/drawing/2014/main" id="{00000000-0008-0000-0300-00005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129" name="Check Box 1625" hidden="1">
              <a:extLst>
                <a:ext uri="{63B3BB69-23CF-44E3-9099-C40C66FF867C}">
                  <a14:compatExt spid="_x0000_s23129"/>
                </a:ext>
                <a:ext uri="{FF2B5EF4-FFF2-40B4-BE49-F238E27FC236}">
                  <a16:creationId xmlns:a16="http://schemas.microsoft.com/office/drawing/2014/main" id="{00000000-0008-0000-0300-00005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130" name="Check Box 1626" hidden="1">
              <a:extLst>
                <a:ext uri="{63B3BB69-23CF-44E3-9099-C40C66FF867C}">
                  <a14:compatExt spid="_x0000_s23130"/>
                </a:ext>
                <a:ext uri="{FF2B5EF4-FFF2-40B4-BE49-F238E27FC236}">
                  <a16:creationId xmlns:a16="http://schemas.microsoft.com/office/drawing/2014/main" id="{00000000-0008-0000-0300-00005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131" name="Check Box 1627" hidden="1">
              <a:extLst>
                <a:ext uri="{63B3BB69-23CF-44E3-9099-C40C66FF867C}">
                  <a14:compatExt spid="_x0000_s23131"/>
                </a:ext>
                <a:ext uri="{FF2B5EF4-FFF2-40B4-BE49-F238E27FC236}">
                  <a16:creationId xmlns:a16="http://schemas.microsoft.com/office/drawing/2014/main" id="{00000000-0008-0000-0300-00005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132" name="Check Box 1628" hidden="1">
              <a:extLst>
                <a:ext uri="{63B3BB69-23CF-44E3-9099-C40C66FF867C}">
                  <a14:compatExt spid="_x0000_s23132"/>
                </a:ext>
                <a:ext uri="{FF2B5EF4-FFF2-40B4-BE49-F238E27FC236}">
                  <a16:creationId xmlns:a16="http://schemas.microsoft.com/office/drawing/2014/main" id="{00000000-0008-0000-0300-00005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133" name="Check Box 1629" hidden="1">
              <a:extLst>
                <a:ext uri="{63B3BB69-23CF-44E3-9099-C40C66FF867C}">
                  <a14:compatExt spid="_x0000_s23133"/>
                </a:ext>
                <a:ext uri="{FF2B5EF4-FFF2-40B4-BE49-F238E27FC236}">
                  <a16:creationId xmlns:a16="http://schemas.microsoft.com/office/drawing/2014/main" id="{00000000-0008-0000-0300-00005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134" name="Check Box 1630" hidden="1">
              <a:extLst>
                <a:ext uri="{63B3BB69-23CF-44E3-9099-C40C66FF867C}">
                  <a14:compatExt spid="_x0000_s23134"/>
                </a:ext>
                <a:ext uri="{FF2B5EF4-FFF2-40B4-BE49-F238E27FC236}">
                  <a16:creationId xmlns:a16="http://schemas.microsoft.com/office/drawing/2014/main" id="{00000000-0008-0000-0300-00005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135" name="Check Box 1631" hidden="1">
              <a:extLst>
                <a:ext uri="{63B3BB69-23CF-44E3-9099-C40C66FF867C}">
                  <a14:compatExt spid="_x0000_s23135"/>
                </a:ext>
                <a:ext uri="{FF2B5EF4-FFF2-40B4-BE49-F238E27FC236}">
                  <a16:creationId xmlns:a16="http://schemas.microsoft.com/office/drawing/2014/main" id="{00000000-0008-0000-0300-00005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136" name="Check Box 1632" hidden="1">
              <a:extLst>
                <a:ext uri="{63B3BB69-23CF-44E3-9099-C40C66FF867C}">
                  <a14:compatExt spid="_x0000_s23136"/>
                </a:ext>
                <a:ext uri="{FF2B5EF4-FFF2-40B4-BE49-F238E27FC236}">
                  <a16:creationId xmlns:a16="http://schemas.microsoft.com/office/drawing/2014/main" id="{00000000-0008-0000-0300-00006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137" name="Check Box 1633" hidden="1">
              <a:extLst>
                <a:ext uri="{63B3BB69-23CF-44E3-9099-C40C66FF867C}">
                  <a14:compatExt spid="_x0000_s23137"/>
                </a:ext>
                <a:ext uri="{FF2B5EF4-FFF2-40B4-BE49-F238E27FC236}">
                  <a16:creationId xmlns:a16="http://schemas.microsoft.com/office/drawing/2014/main" id="{00000000-0008-0000-0300-00006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138" name="Check Box 1634" hidden="1">
              <a:extLst>
                <a:ext uri="{63B3BB69-23CF-44E3-9099-C40C66FF867C}">
                  <a14:compatExt spid="_x0000_s23138"/>
                </a:ext>
                <a:ext uri="{FF2B5EF4-FFF2-40B4-BE49-F238E27FC236}">
                  <a16:creationId xmlns:a16="http://schemas.microsoft.com/office/drawing/2014/main" id="{00000000-0008-0000-0300-00006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139" name="Check Box 1635" hidden="1">
              <a:extLst>
                <a:ext uri="{63B3BB69-23CF-44E3-9099-C40C66FF867C}">
                  <a14:compatExt spid="_x0000_s23139"/>
                </a:ext>
                <a:ext uri="{FF2B5EF4-FFF2-40B4-BE49-F238E27FC236}">
                  <a16:creationId xmlns:a16="http://schemas.microsoft.com/office/drawing/2014/main" id="{00000000-0008-0000-0300-00006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140" name="Check Box 1636" hidden="1">
              <a:extLst>
                <a:ext uri="{63B3BB69-23CF-44E3-9099-C40C66FF867C}">
                  <a14:compatExt spid="_x0000_s23140"/>
                </a:ext>
                <a:ext uri="{FF2B5EF4-FFF2-40B4-BE49-F238E27FC236}">
                  <a16:creationId xmlns:a16="http://schemas.microsoft.com/office/drawing/2014/main" id="{00000000-0008-0000-0300-00006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141" name="Check Box 1637" hidden="1">
              <a:extLst>
                <a:ext uri="{63B3BB69-23CF-44E3-9099-C40C66FF867C}">
                  <a14:compatExt spid="_x0000_s23141"/>
                </a:ext>
                <a:ext uri="{FF2B5EF4-FFF2-40B4-BE49-F238E27FC236}">
                  <a16:creationId xmlns:a16="http://schemas.microsoft.com/office/drawing/2014/main" id="{00000000-0008-0000-0300-00006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142" name="Check Box 1638" hidden="1">
              <a:extLst>
                <a:ext uri="{63B3BB69-23CF-44E3-9099-C40C66FF867C}">
                  <a14:compatExt spid="_x0000_s23142"/>
                </a:ext>
                <a:ext uri="{FF2B5EF4-FFF2-40B4-BE49-F238E27FC236}">
                  <a16:creationId xmlns:a16="http://schemas.microsoft.com/office/drawing/2014/main" id="{00000000-0008-0000-0300-00006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143" name="Check Box 1639" hidden="1">
              <a:extLst>
                <a:ext uri="{63B3BB69-23CF-44E3-9099-C40C66FF867C}">
                  <a14:compatExt spid="_x0000_s23143"/>
                </a:ext>
                <a:ext uri="{FF2B5EF4-FFF2-40B4-BE49-F238E27FC236}">
                  <a16:creationId xmlns:a16="http://schemas.microsoft.com/office/drawing/2014/main" id="{00000000-0008-0000-0300-00006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144" name="Check Box 1640" hidden="1">
              <a:extLst>
                <a:ext uri="{63B3BB69-23CF-44E3-9099-C40C66FF867C}">
                  <a14:compatExt spid="_x0000_s23144"/>
                </a:ext>
                <a:ext uri="{FF2B5EF4-FFF2-40B4-BE49-F238E27FC236}">
                  <a16:creationId xmlns:a16="http://schemas.microsoft.com/office/drawing/2014/main" id="{00000000-0008-0000-0300-00006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145" name="Check Box 1641" hidden="1">
              <a:extLst>
                <a:ext uri="{63B3BB69-23CF-44E3-9099-C40C66FF867C}">
                  <a14:compatExt spid="_x0000_s23145"/>
                </a:ext>
                <a:ext uri="{FF2B5EF4-FFF2-40B4-BE49-F238E27FC236}">
                  <a16:creationId xmlns:a16="http://schemas.microsoft.com/office/drawing/2014/main" id="{00000000-0008-0000-0300-00006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146" name="Check Box 1642" hidden="1">
              <a:extLst>
                <a:ext uri="{63B3BB69-23CF-44E3-9099-C40C66FF867C}">
                  <a14:compatExt spid="_x0000_s23146"/>
                </a:ext>
                <a:ext uri="{FF2B5EF4-FFF2-40B4-BE49-F238E27FC236}">
                  <a16:creationId xmlns:a16="http://schemas.microsoft.com/office/drawing/2014/main" id="{00000000-0008-0000-0300-00006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147" name="Check Box 1643" hidden="1">
              <a:extLst>
                <a:ext uri="{63B3BB69-23CF-44E3-9099-C40C66FF867C}">
                  <a14:compatExt spid="_x0000_s23147"/>
                </a:ext>
                <a:ext uri="{FF2B5EF4-FFF2-40B4-BE49-F238E27FC236}">
                  <a16:creationId xmlns:a16="http://schemas.microsoft.com/office/drawing/2014/main" id="{00000000-0008-0000-0300-00006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148" name="Check Box 1644" hidden="1">
              <a:extLst>
                <a:ext uri="{63B3BB69-23CF-44E3-9099-C40C66FF867C}">
                  <a14:compatExt spid="_x0000_s23148"/>
                </a:ext>
                <a:ext uri="{FF2B5EF4-FFF2-40B4-BE49-F238E27FC236}">
                  <a16:creationId xmlns:a16="http://schemas.microsoft.com/office/drawing/2014/main" id="{00000000-0008-0000-0300-00006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149" name="Check Box 1645" hidden="1">
              <a:extLst>
                <a:ext uri="{63B3BB69-23CF-44E3-9099-C40C66FF867C}">
                  <a14:compatExt spid="_x0000_s23149"/>
                </a:ext>
                <a:ext uri="{FF2B5EF4-FFF2-40B4-BE49-F238E27FC236}">
                  <a16:creationId xmlns:a16="http://schemas.microsoft.com/office/drawing/2014/main" id="{00000000-0008-0000-0300-00006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150" name="Check Box 1646" hidden="1">
              <a:extLst>
                <a:ext uri="{63B3BB69-23CF-44E3-9099-C40C66FF867C}">
                  <a14:compatExt spid="_x0000_s23150"/>
                </a:ext>
                <a:ext uri="{FF2B5EF4-FFF2-40B4-BE49-F238E27FC236}">
                  <a16:creationId xmlns:a16="http://schemas.microsoft.com/office/drawing/2014/main" id="{00000000-0008-0000-0300-00006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151" name="Check Box 1647" hidden="1">
              <a:extLst>
                <a:ext uri="{63B3BB69-23CF-44E3-9099-C40C66FF867C}">
                  <a14:compatExt spid="_x0000_s23151"/>
                </a:ext>
                <a:ext uri="{FF2B5EF4-FFF2-40B4-BE49-F238E27FC236}">
                  <a16:creationId xmlns:a16="http://schemas.microsoft.com/office/drawing/2014/main" id="{00000000-0008-0000-0300-00006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152" name="Check Box 1648" hidden="1">
              <a:extLst>
                <a:ext uri="{63B3BB69-23CF-44E3-9099-C40C66FF867C}">
                  <a14:compatExt spid="_x0000_s23152"/>
                </a:ext>
                <a:ext uri="{FF2B5EF4-FFF2-40B4-BE49-F238E27FC236}">
                  <a16:creationId xmlns:a16="http://schemas.microsoft.com/office/drawing/2014/main" id="{00000000-0008-0000-0300-00007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153" name="Check Box 1649" hidden="1">
              <a:extLst>
                <a:ext uri="{63B3BB69-23CF-44E3-9099-C40C66FF867C}">
                  <a14:compatExt spid="_x0000_s23153"/>
                </a:ext>
                <a:ext uri="{FF2B5EF4-FFF2-40B4-BE49-F238E27FC236}">
                  <a16:creationId xmlns:a16="http://schemas.microsoft.com/office/drawing/2014/main" id="{00000000-0008-0000-0300-00007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154" name="Check Box 1650" hidden="1">
              <a:extLst>
                <a:ext uri="{63B3BB69-23CF-44E3-9099-C40C66FF867C}">
                  <a14:compatExt spid="_x0000_s23154"/>
                </a:ext>
                <a:ext uri="{FF2B5EF4-FFF2-40B4-BE49-F238E27FC236}">
                  <a16:creationId xmlns:a16="http://schemas.microsoft.com/office/drawing/2014/main" id="{00000000-0008-0000-0300-00007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155" name="Check Box 1651" hidden="1">
              <a:extLst>
                <a:ext uri="{63B3BB69-23CF-44E3-9099-C40C66FF867C}">
                  <a14:compatExt spid="_x0000_s23155"/>
                </a:ext>
                <a:ext uri="{FF2B5EF4-FFF2-40B4-BE49-F238E27FC236}">
                  <a16:creationId xmlns:a16="http://schemas.microsoft.com/office/drawing/2014/main" id="{00000000-0008-0000-0300-00007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156" name="Check Box 1652" hidden="1">
              <a:extLst>
                <a:ext uri="{63B3BB69-23CF-44E3-9099-C40C66FF867C}">
                  <a14:compatExt spid="_x0000_s23156"/>
                </a:ext>
                <a:ext uri="{FF2B5EF4-FFF2-40B4-BE49-F238E27FC236}">
                  <a16:creationId xmlns:a16="http://schemas.microsoft.com/office/drawing/2014/main" id="{00000000-0008-0000-0300-00007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157" name="Check Box 1653" hidden="1">
              <a:extLst>
                <a:ext uri="{63B3BB69-23CF-44E3-9099-C40C66FF867C}">
                  <a14:compatExt spid="_x0000_s23157"/>
                </a:ext>
                <a:ext uri="{FF2B5EF4-FFF2-40B4-BE49-F238E27FC236}">
                  <a16:creationId xmlns:a16="http://schemas.microsoft.com/office/drawing/2014/main" id="{00000000-0008-0000-0300-00007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158" name="Check Box 1654" hidden="1">
              <a:extLst>
                <a:ext uri="{63B3BB69-23CF-44E3-9099-C40C66FF867C}">
                  <a14:compatExt spid="_x0000_s23158"/>
                </a:ext>
                <a:ext uri="{FF2B5EF4-FFF2-40B4-BE49-F238E27FC236}">
                  <a16:creationId xmlns:a16="http://schemas.microsoft.com/office/drawing/2014/main" id="{00000000-0008-0000-0300-00007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159" name="Check Box 1655" hidden="1">
              <a:extLst>
                <a:ext uri="{63B3BB69-23CF-44E3-9099-C40C66FF867C}">
                  <a14:compatExt spid="_x0000_s23159"/>
                </a:ext>
                <a:ext uri="{FF2B5EF4-FFF2-40B4-BE49-F238E27FC236}">
                  <a16:creationId xmlns:a16="http://schemas.microsoft.com/office/drawing/2014/main" id="{00000000-0008-0000-0300-00007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160" name="Check Box 1656" hidden="1">
              <a:extLst>
                <a:ext uri="{63B3BB69-23CF-44E3-9099-C40C66FF867C}">
                  <a14:compatExt spid="_x0000_s23160"/>
                </a:ext>
                <a:ext uri="{FF2B5EF4-FFF2-40B4-BE49-F238E27FC236}">
                  <a16:creationId xmlns:a16="http://schemas.microsoft.com/office/drawing/2014/main" id="{00000000-0008-0000-0300-00007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418</xdr:row>
          <xdr:rowOff>9525</xdr:rowOff>
        </xdr:from>
        <xdr:to>
          <xdr:col>12</xdr:col>
          <xdr:colOff>304800</xdr:colOff>
          <xdr:row>419</xdr:row>
          <xdr:rowOff>38100</xdr:rowOff>
        </xdr:to>
        <xdr:sp macro="" textlink="">
          <xdr:nvSpPr>
            <xdr:cNvPr id="23161" name="Check Box 1657" hidden="1">
              <a:extLst>
                <a:ext uri="{63B3BB69-23CF-44E3-9099-C40C66FF867C}">
                  <a14:compatExt spid="_x0000_s23161"/>
                </a:ext>
                <a:ext uri="{FF2B5EF4-FFF2-40B4-BE49-F238E27FC236}">
                  <a16:creationId xmlns:a16="http://schemas.microsoft.com/office/drawing/2014/main" id="{00000000-0008-0000-0300-00007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418</xdr:row>
          <xdr:rowOff>9525</xdr:rowOff>
        </xdr:from>
        <xdr:to>
          <xdr:col>16</xdr:col>
          <xdr:colOff>142875</xdr:colOff>
          <xdr:row>419</xdr:row>
          <xdr:rowOff>47625</xdr:rowOff>
        </xdr:to>
        <xdr:sp macro="" textlink="">
          <xdr:nvSpPr>
            <xdr:cNvPr id="23162" name="Check Box 1658" hidden="1">
              <a:extLst>
                <a:ext uri="{63B3BB69-23CF-44E3-9099-C40C66FF867C}">
                  <a14:compatExt spid="_x0000_s23162"/>
                </a:ext>
                <a:ext uri="{FF2B5EF4-FFF2-40B4-BE49-F238E27FC236}">
                  <a16:creationId xmlns:a16="http://schemas.microsoft.com/office/drawing/2014/main" id="{00000000-0008-0000-0300-00007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418</xdr:row>
          <xdr:rowOff>9525</xdr:rowOff>
        </xdr:from>
        <xdr:to>
          <xdr:col>18</xdr:col>
          <xdr:colOff>161925</xdr:colOff>
          <xdr:row>419</xdr:row>
          <xdr:rowOff>38100</xdr:rowOff>
        </xdr:to>
        <xdr:sp macro="" textlink="">
          <xdr:nvSpPr>
            <xdr:cNvPr id="23163" name="Check Box 1659" hidden="1">
              <a:extLst>
                <a:ext uri="{63B3BB69-23CF-44E3-9099-C40C66FF867C}">
                  <a14:compatExt spid="_x0000_s23163"/>
                </a:ext>
                <a:ext uri="{FF2B5EF4-FFF2-40B4-BE49-F238E27FC236}">
                  <a16:creationId xmlns:a16="http://schemas.microsoft.com/office/drawing/2014/main" id="{00000000-0008-0000-0300-00007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418</xdr:row>
          <xdr:rowOff>9525</xdr:rowOff>
        </xdr:from>
        <xdr:to>
          <xdr:col>21</xdr:col>
          <xdr:colOff>285750</xdr:colOff>
          <xdr:row>419</xdr:row>
          <xdr:rowOff>38100</xdr:rowOff>
        </xdr:to>
        <xdr:sp macro="" textlink="">
          <xdr:nvSpPr>
            <xdr:cNvPr id="23164" name="Check Box 1660" hidden="1">
              <a:extLst>
                <a:ext uri="{63B3BB69-23CF-44E3-9099-C40C66FF867C}">
                  <a14:compatExt spid="_x0000_s23164"/>
                </a:ext>
                <a:ext uri="{FF2B5EF4-FFF2-40B4-BE49-F238E27FC236}">
                  <a16:creationId xmlns:a16="http://schemas.microsoft.com/office/drawing/2014/main" id="{00000000-0008-0000-0300-00007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172" name="Check Box 1668" hidden="1">
              <a:extLst>
                <a:ext uri="{63B3BB69-23CF-44E3-9099-C40C66FF867C}">
                  <a14:compatExt spid="_x0000_s23172"/>
                </a:ext>
                <a:ext uri="{FF2B5EF4-FFF2-40B4-BE49-F238E27FC236}">
                  <a16:creationId xmlns:a16="http://schemas.microsoft.com/office/drawing/2014/main" id="{00000000-0008-0000-0300-00008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173" name="Check Box 1669" hidden="1">
              <a:extLst>
                <a:ext uri="{63B3BB69-23CF-44E3-9099-C40C66FF867C}">
                  <a14:compatExt spid="_x0000_s23173"/>
                </a:ext>
                <a:ext uri="{FF2B5EF4-FFF2-40B4-BE49-F238E27FC236}">
                  <a16:creationId xmlns:a16="http://schemas.microsoft.com/office/drawing/2014/main" id="{00000000-0008-0000-0300-00008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174" name="Check Box 1670" hidden="1">
              <a:extLst>
                <a:ext uri="{63B3BB69-23CF-44E3-9099-C40C66FF867C}">
                  <a14:compatExt spid="_x0000_s23174"/>
                </a:ext>
                <a:ext uri="{FF2B5EF4-FFF2-40B4-BE49-F238E27FC236}">
                  <a16:creationId xmlns:a16="http://schemas.microsoft.com/office/drawing/2014/main" id="{00000000-0008-0000-0300-00008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175" name="Check Box 1671" hidden="1">
              <a:extLst>
                <a:ext uri="{63B3BB69-23CF-44E3-9099-C40C66FF867C}">
                  <a14:compatExt spid="_x0000_s23175"/>
                </a:ext>
                <a:ext uri="{FF2B5EF4-FFF2-40B4-BE49-F238E27FC236}">
                  <a16:creationId xmlns:a16="http://schemas.microsoft.com/office/drawing/2014/main" id="{00000000-0008-0000-0300-00008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176" name="Check Box 1672" hidden="1">
              <a:extLst>
                <a:ext uri="{63B3BB69-23CF-44E3-9099-C40C66FF867C}">
                  <a14:compatExt spid="_x0000_s23176"/>
                </a:ext>
                <a:ext uri="{FF2B5EF4-FFF2-40B4-BE49-F238E27FC236}">
                  <a16:creationId xmlns:a16="http://schemas.microsoft.com/office/drawing/2014/main" id="{00000000-0008-0000-0300-00008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177" name="Check Box 1673" hidden="1">
              <a:extLst>
                <a:ext uri="{63B3BB69-23CF-44E3-9099-C40C66FF867C}">
                  <a14:compatExt spid="_x0000_s23177"/>
                </a:ext>
                <a:ext uri="{FF2B5EF4-FFF2-40B4-BE49-F238E27FC236}">
                  <a16:creationId xmlns:a16="http://schemas.microsoft.com/office/drawing/2014/main" id="{00000000-0008-0000-0300-00008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178" name="Check Box 1674" hidden="1">
              <a:extLst>
                <a:ext uri="{63B3BB69-23CF-44E3-9099-C40C66FF867C}">
                  <a14:compatExt spid="_x0000_s23178"/>
                </a:ext>
                <a:ext uri="{FF2B5EF4-FFF2-40B4-BE49-F238E27FC236}">
                  <a16:creationId xmlns:a16="http://schemas.microsoft.com/office/drawing/2014/main" id="{00000000-0008-0000-0300-00008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179" name="Check Box 1675" hidden="1">
              <a:extLst>
                <a:ext uri="{63B3BB69-23CF-44E3-9099-C40C66FF867C}">
                  <a14:compatExt spid="_x0000_s23179"/>
                </a:ext>
                <a:ext uri="{FF2B5EF4-FFF2-40B4-BE49-F238E27FC236}">
                  <a16:creationId xmlns:a16="http://schemas.microsoft.com/office/drawing/2014/main" id="{00000000-0008-0000-0300-00008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180" name="Check Box 1676" hidden="1">
              <a:extLst>
                <a:ext uri="{63B3BB69-23CF-44E3-9099-C40C66FF867C}">
                  <a14:compatExt spid="_x0000_s23180"/>
                </a:ext>
                <a:ext uri="{FF2B5EF4-FFF2-40B4-BE49-F238E27FC236}">
                  <a16:creationId xmlns:a16="http://schemas.microsoft.com/office/drawing/2014/main" id="{00000000-0008-0000-0300-00008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181" name="Check Box 1677" hidden="1">
              <a:extLst>
                <a:ext uri="{63B3BB69-23CF-44E3-9099-C40C66FF867C}">
                  <a14:compatExt spid="_x0000_s23181"/>
                </a:ext>
                <a:ext uri="{FF2B5EF4-FFF2-40B4-BE49-F238E27FC236}">
                  <a16:creationId xmlns:a16="http://schemas.microsoft.com/office/drawing/2014/main" id="{00000000-0008-0000-0300-00008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182" name="Check Box 1678" hidden="1">
              <a:extLst>
                <a:ext uri="{63B3BB69-23CF-44E3-9099-C40C66FF867C}">
                  <a14:compatExt spid="_x0000_s23182"/>
                </a:ext>
                <a:ext uri="{FF2B5EF4-FFF2-40B4-BE49-F238E27FC236}">
                  <a16:creationId xmlns:a16="http://schemas.microsoft.com/office/drawing/2014/main" id="{00000000-0008-0000-0300-00008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183" name="Check Box 1679" hidden="1">
              <a:extLst>
                <a:ext uri="{63B3BB69-23CF-44E3-9099-C40C66FF867C}">
                  <a14:compatExt spid="_x0000_s23183"/>
                </a:ext>
                <a:ext uri="{FF2B5EF4-FFF2-40B4-BE49-F238E27FC236}">
                  <a16:creationId xmlns:a16="http://schemas.microsoft.com/office/drawing/2014/main" id="{00000000-0008-0000-0300-00008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184" name="Check Box 1680" hidden="1">
              <a:extLst>
                <a:ext uri="{63B3BB69-23CF-44E3-9099-C40C66FF867C}">
                  <a14:compatExt spid="_x0000_s23184"/>
                </a:ext>
                <a:ext uri="{FF2B5EF4-FFF2-40B4-BE49-F238E27FC236}">
                  <a16:creationId xmlns:a16="http://schemas.microsoft.com/office/drawing/2014/main" id="{00000000-0008-0000-0300-00009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185" name="Check Box 1681" hidden="1">
              <a:extLst>
                <a:ext uri="{63B3BB69-23CF-44E3-9099-C40C66FF867C}">
                  <a14:compatExt spid="_x0000_s23185"/>
                </a:ext>
                <a:ext uri="{FF2B5EF4-FFF2-40B4-BE49-F238E27FC236}">
                  <a16:creationId xmlns:a16="http://schemas.microsoft.com/office/drawing/2014/main" id="{00000000-0008-0000-0300-00009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186" name="Check Box 1682" hidden="1">
              <a:extLst>
                <a:ext uri="{63B3BB69-23CF-44E3-9099-C40C66FF867C}">
                  <a14:compatExt spid="_x0000_s23186"/>
                </a:ext>
                <a:ext uri="{FF2B5EF4-FFF2-40B4-BE49-F238E27FC236}">
                  <a16:creationId xmlns:a16="http://schemas.microsoft.com/office/drawing/2014/main" id="{00000000-0008-0000-0300-00009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187" name="Check Box 1683" hidden="1">
              <a:extLst>
                <a:ext uri="{63B3BB69-23CF-44E3-9099-C40C66FF867C}">
                  <a14:compatExt spid="_x0000_s23187"/>
                </a:ext>
                <a:ext uri="{FF2B5EF4-FFF2-40B4-BE49-F238E27FC236}">
                  <a16:creationId xmlns:a16="http://schemas.microsoft.com/office/drawing/2014/main" id="{00000000-0008-0000-0300-00009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188" name="Check Box 1684" hidden="1">
              <a:extLst>
                <a:ext uri="{63B3BB69-23CF-44E3-9099-C40C66FF867C}">
                  <a14:compatExt spid="_x0000_s23188"/>
                </a:ext>
                <a:ext uri="{FF2B5EF4-FFF2-40B4-BE49-F238E27FC236}">
                  <a16:creationId xmlns:a16="http://schemas.microsoft.com/office/drawing/2014/main" id="{00000000-0008-0000-0300-00009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189" name="Check Box 1685" hidden="1">
              <a:extLst>
                <a:ext uri="{63B3BB69-23CF-44E3-9099-C40C66FF867C}">
                  <a14:compatExt spid="_x0000_s23189"/>
                </a:ext>
                <a:ext uri="{FF2B5EF4-FFF2-40B4-BE49-F238E27FC236}">
                  <a16:creationId xmlns:a16="http://schemas.microsoft.com/office/drawing/2014/main" id="{00000000-0008-0000-0300-00009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190" name="Check Box 1686" hidden="1">
              <a:extLst>
                <a:ext uri="{63B3BB69-23CF-44E3-9099-C40C66FF867C}">
                  <a14:compatExt spid="_x0000_s23190"/>
                </a:ext>
                <a:ext uri="{FF2B5EF4-FFF2-40B4-BE49-F238E27FC236}">
                  <a16:creationId xmlns:a16="http://schemas.microsoft.com/office/drawing/2014/main" id="{00000000-0008-0000-0300-00009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191" name="Check Box 1687" hidden="1">
              <a:extLst>
                <a:ext uri="{63B3BB69-23CF-44E3-9099-C40C66FF867C}">
                  <a14:compatExt spid="_x0000_s23191"/>
                </a:ext>
                <a:ext uri="{FF2B5EF4-FFF2-40B4-BE49-F238E27FC236}">
                  <a16:creationId xmlns:a16="http://schemas.microsoft.com/office/drawing/2014/main" id="{00000000-0008-0000-0300-00009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192" name="Check Box 1688" hidden="1">
              <a:extLst>
                <a:ext uri="{63B3BB69-23CF-44E3-9099-C40C66FF867C}">
                  <a14:compatExt spid="_x0000_s23192"/>
                </a:ext>
                <a:ext uri="{FF2B5EF4-FFF2-40B4-BE49-F238E27FC236}">
                  <a16:creationId xmlns:a16="http://schemas.microsoft.com/office/drawing/2014/main" id="{00000000-0008-0000-0300-00009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193" name="Check Box 1689" hidden="1">
              <a:extLst>
                <a:ext uri="{63B3BB69-23CF-44E3-9099-C40C66FF867C}">
                  <a14:compatExt spid="_x0000_s23193"/>
                </a:ext>
                <a:ext uri="{FF2B5EF4-FFF2-40B4-BE49-F238E27FC236}">
                  <a16:creationId xmlns:a16="http://schemas.microsoft.com/office/drawing/2014/main" id="{00000000-0008-0000-0300-00009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194" name="Check Box 1690" hidden="1">
              <a:extLst>
                <a:ext uri="{63B3BB69-23CF-44E3-9099-C40C66FF867C}">
                  <a14:compatExt spid="_x0000_s23194"/>
                </a:ext>
                <a:ext uri="{FF2B5EF4-FFF2-40B4-BE49-F238E27FC236}">
                  <a16:creationId xmlns:a16="http://schemas.microsoft.com/office/drawing/2014/main" id="{00000000-0008-0000-0300-00009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195" name="Check Box 1691" hidden="1">
              <a:extLst>
                <a:ext uri="{63B3BB69-23CF-44E3-9099-C40C66FF867C}">
                  <a14:compatExt spid="_x0000_s23195"/>
                </a:ext>
                <a:ext uri="{FF2B5EF4-FFF2-40B4-BE49-F238E27FC236}">
                  <a16:creationId xmlns:a16="http://schemas.microsoft.com/office/drawing/2014/main" id="{00000000-0008-0000-0300-00009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196" name="Check Box 1692" hidden="1">
              <a:extLst>
                <a:ext uri="{63B3BB69-23CF-44E3-9099-C40C66FF867C}">
                  <a14:compatExt spid="_x0000_s23196"/>
                </a:ext>
                <a:ext uri="{FF2B5EF4-FFF2-40B4-BE49-F238E27FC236}">
                  <a16:creationId xmlns:a16="http://schemas.microsoft.com/office/drawing/2014/main" id="{00000000-0008-0000-0300-00009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197" name="Check Box 1693" hidden="1">
              <a:extLst>
                <a:ext uri="{63B3BB69-23CF-44E3-9099-C40C66FF867C}">
                  <a14:compatExt spid="_x0000_s23197"/>
                </a:ext>
                <a:ext uri="{FF2B5EF4-FFF2-40B4-BE49-F238E27FC236}">
                  <a16:creationId xmlns:a16="http://schemas.microsoft.com/office/drawing/2014/main" id="{00000000-0008-0000-0300-00009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198" name="Check Box 1694" hidden="1">
              <a:extLst>
                <a:ext uri="{63B3BB69-23CF-44E3-9099-C40C66FF867C}">
                  <a14:compatExt spid="_x0000_s23198"/>
                </a:ext>
                <a:ext uri="{FF2B5EF4-FFF2-40B4-BE49-F238E27FC236}">
                  <a16:creationId xmlns:a16="http://schemas.microsoft.com/office/drawing/2014/main" id="{00000000-0008-0000-0300-00009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199" name="Check Box 1695" hidden="1">
              <a:extLst>
                <a:ext uri="{63B3BB69-23CF-44E3-9099-C40C66FF867C}">
                  <a14:compatExt spid="_x0000_s23199"/>
                </a:ext>
                <a:ext uri="{FF2B5EF4-FFF2-40B4-BE49-F238E27FC236}">
                  <a16:creationId xmlns:a16="http://schemas.microsoft.com/office/drawing/2014/main" id="{00000000-0008-0000-0300-00009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200" name="Check Box 1696" hidden="1">
              <a:extLst>
                <a:ext uri="{63B3BB69-23CF-44E3-9099-C40C66FF867C}">
                  <a14:compatExt spid="_x0000_s23200"/>
                </a:ext>
                <a:ext uri="{FF2B5EF4-FFF2-40B4-BE49-F238E27FC236}">
                  <a16:creationId xmlns:a16="http://schemas.microsoft.com/office/drawing/2014/main" id="{00000000-0008-0000-0300-0000A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201" name="Check Box 1697" hidden="1">
              <a:extLst>
                <a:ext uri="{63B3BB69-23CF-44E3-9099-C40C66FF867C}">
                  <a14:compatExt spid="_x0000_s23201"/>
                </a:ext>
                <a:ext uri="{FF2B5EF4-FFF2-40B4-BE49-F238E27FC236}">
                  <a16:creationId xmlns:a16="http://schemas.microsoft.com/office/drawing/2014/main" id="{00000000-0008-0000-0300-0000A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202" name="Check Box 1698" hidden="1">
              <a:extLst>
                <a:ext uri="{63B3BB69-23CF-44E3-9099-C40C66FF867C}">
                  <a14:compatExt spid="_x0000_s23202"/>
                </a:ext>
                <a:ext uri="{FF2B5EF4-FFF2-40B4-BE49-F238E27FC236}">
                  <a16:creationId xmlns:a16="http://schemas.microsoft.com/office/drawing/2014/main" id="{00000000-0008-0000-0300-0000A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203" name="Check Box 1699" hidden="1">
              <a:extLst>
                <a:ext uri="{63B3BB69-23CF-44E3-9099-C40C66FF867C}">
                  <a14:compatExt spid="_x0000_s23203"/>
                </a:ext>
                <a:ext uri="{FF2B5EF4-FFF2-40B4-BE49-F238E27FC236}">
                  <a16:creationId xmlns:a16="http://schemas.microsoft.com/office/drawing/2014/main" id="{00000000-0008-0000-0300-0000A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204" name="Check Box 1700" hidden="1">
              <a:extLst>
                <a:ext uri="{63B3BB69-23CF-44E3-9099-C40C66FF867C}">
                  <a14:compatExt spid="_x0000_s23204"/>
                </a:ext>
                <a:ext uri="{FF2B5EF4-FFF2-40B4-BE49-F238E27FC236}">
                  <a16:creationId xmlns:a16="http://schemas.microsoft.com/office/drawing/2014/main" id="{00000000-0008-0000-0300-0000A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205" name="Check Box 1701" hidden="1">
              <a:extLst>
                <a:ext uri="{63B3BB69-23CF-44E3-9099-C40C66FF867C}">
                  <a14:compatExt spid="_x0000_s23205"/>
                </a:ext>
                <a:ext uri="{FF2B5EF4-FFF2-40B4-BE49-F238E27FC236}">
                  <a16:creationId xmlns:a16="http://schemas.microsoft.com/office/drawing/2014/main" id="{00000000-0008-0000-0300-0000A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206" name="Check Box 1702" hidden="1">
              <a:extLst>
                <a:ext uri="{63B3BB69-23CF-44E3-9099-C40C66FF867C}">
                  <a14:compatExt spid="_x0000_s23206"/>
                </a:ext>
                <a:ext uri="{FF2B5EF4-FFF2-40B4-BE49-F238E27FC236}">
                  <a16:creationId xmlns:a16="http://schemas.microsoft.com/office/drawing/2014/main" id="{00000000-0008-0000-0300-0000A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207" name="Check Box 1703" hidden="1">
              <a:extLst>
                <a:ext uri="{63B3BB69-23CF-44E3-9099-C40C66FF867C}">
                  <a14:compatExt spid="_x0000_s23207"/>
                </a:ext>
                <a:ext uri="{FF2B5EF4-FFF2-40B4-BE49-F238E27FC236}">
                  <a16:creationId xmlns:a16="http://schemas.microsoft.com/office/drawing/2014/main" id="{00000000-0008-0000-0300-0000A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208" name="Check Box 1704" hidden="1">
              <a:extLst>
                <a:ext uri="{63B3BB69-23CF-44E3-9099-C40C66FF867C}">
                  <a14:compatExt spid="_x0000_s23208"/>
                </a:ext>
                <a:ext uri="{FF2B5EF4-FFF2-40B4-BE49-F238E27FC236}">
                  <a16:creationId xmlns:a16="http://schemas.microsoft.com/office/drawing/2014/main" id="{00000000-0008-0000-0300-0000A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209" name="Check Box 1705" hidden="1">
              <a:extLst>
                <a:ext uri="{63B3BB69-23CF-44E3-9099-C40C66FF867C}">
                  <a14:compatExt spid="_x0000_s23209"/>
                </a:ext>
                <a:ext uri="{FF2B5EF4-FFF2-40B4-BE49-F238E27FC236}">
                  <a16:creationId xmlns:a16="http://schemas.microsoft.com/office/drawing/2014/main" id="{00000000-0008-0000-0300-0000A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210" name="Check Box 1706" hidden="1">
              <a:extLst>
                <a:ext uri="{63B3BB69-23CF-44E3-9099-C40C66FF867C}">
                  <a14:compatExt spid="_x0000_s23210"/>
                </a:ext>
                <a:ext uri="{FF2B5EF4-FFF2-40B4-BE49-F238E27FC236}">
                  <a16:creationId xmlns:a16="http://schemas.microsoft.com/office/drawing/2014/main" id="{00000000-0008-0000-0300-0000A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211" name="Check Box 1707" hidden="1">
              <a:extLst>
                <a:ext uri="{63B3BB69-23CF-44E3-9099-C40C66FF867C}">
                  <a14:compatExt spid="_x0000_s23211"/>
                </a:ext>
                <a:ext uri="{FF2B5EF4-FFF2-40B4-BE49-F238E27FC236}">
                  <a16:creationId xmlns:a16="http://schemas.microsoft.com/office/drawing/2014/main" id="{00000000-0008-0000-0300-0000A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212" name="Check Box 1708" hidden="1">
              <a:extLst>
                <a:ext uri="{63B3BB69-23CF-44E3-9099-C40C66FF867C}">
                  <a14:compatExt spid="_x0000_s23212"/>
                </a:ext>
                <a:ext uri="{FF2B5EF4-FFF2-40B4-BE49-F238E27FC236}">
                  <a16:creationId xmlns:a16="http://schemas.microsoft.com/office/drawing/2014/main" id="{00000000-0008-0000-0300-0000A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213" name="Check Box 1709" hidden="1">
              <a:extLst>
                <a:ext uri="{63B3BB69-23CF-44E3-9099-C40C66FF867C}">
                  <a14:compatExt spid="_x0000_s23213"/>
                </a:ext>
                <a:ext uri="{FF2B5EF4-FFF2-40B4-BE49-F238E27FC236}">
                  <a16:creationId xmlns:a16="http://schemas.microsoft.com/office/drawing/2014/main" id="{00000000-0008-0000-0300-0000A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214" name="Check Box 1710" hidden="1">
              <a:extLst>
                <a:ext uri="{63B3BB69-23CF-44E3-9099-C40C66FF867C}">
                  <a14:compatExt spid="_x0000_s23214"/>
                </a:ext>
                <a:ext uri="{FF2B5EF4-FFF2-40B4-BE49-F238E27FC236}">
                  <a16:creationId xmlns:a16="http://schemas.microsoft.com/office/drawing/2014/main" id="{00000000-0008-0000-0300-0000A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215" name="Check Box 1711" hidden="1">
              <a:extLst>
                <a:ext uri="{63B3BB69-23CF-44E3-9099-C40C66FF867C}">
                  <a14:compatExt spid="_x0000_s23215"/>
                </a:ext>
                <a:ext uri="{FF2B5EF4-FFF2-40B4-BE49-F238E27FC236}">
                  <a16:creationId xmlns:a16="http://schemas.microsoft.com/office/drawing/2014/main" id="{00000000-0008-0000-0300-0000A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216" name="Check Box 1712" hidden="1">
              <a:extLst>
                <a:ext uri="{63B3BB69-23CF-44E3-9099-C40C66FF867C}">
                  <a14:compatExt spid="_x0000_s23216"/>
                </a:ext>
                <a:ext uri="{FF2B5EF4-FFF2-40B4-BE49-F238E27FC236}">
                  <a16:creationId xmlns:a16="http://schemas.microsoft.com/office/drawing/2014/main" id="{00000000-0008-0000-0300-0000B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217" name="Check Box 1713" hidden="1">
              <a:extLst>
                <a:ext uri="{63B3BB69-23CF-44E3-9099-C40C66FF867C}">
                  <a14:compatExt spid="_x0000_s23217"/>
                </a:ext>
                <a:ext uri="{FF2B5EF4-FFF2-40B4-BE49-F238E27FC236}">
                  <a16:creationId xmlns:a16="http://schemas.microsoft.com/office/drawing/2014/main" id="{00000000-0008-0000-0300-0000B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218" name="Check Box 1714" hidden="1">
              <a:extLst>
                <a:ext uri="{63B3BB69-23CF-44E3-9099-C40C66FF867C}">
                  <a14:compatExt spid="_x0000_s23218"/>
                </a:ext>
                <a:ext uri="{FF2B5EF4-FFF2-40B4-BE49-F238E27FC236}">
                  <a16:creationId xmlns:a16="http://schemas.microsoft.com/office/drawing/2014/main" id="{00000000-0008-0000-0300-0000B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219" name="Check Box 1715" hidden="1">
              <a:extLst>
                <a:ext uri="{63B3BB69-23CF-44E3-9099-C40C66FF867C}">
                  <a14:compatExt spid="_x0000_s23219"/>
                </a:ext>
                <a:ext uri="{FF2B5EF4-FFF2-40B4-BE49-F238E27FC236}">
                  <a16:creationId xmlns:a16="http://schemas.microsoft.com/office/drawing/2014/main" id="{00000000-0008-0000-0300-0000B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220" name="Check Box 1716" hidden="1">
              <a:extLst>
                <a:ext uri="{63B3BB69-23CF-44E3-9099-C40C66FF867C}">
                  <a14:compatExt spid="_x0000_s23220"/>
                </a:ext>
                <a:ext uri="{FF2B5EF4-FFF2-40B4-BE49-F238E27FC236}">
                  <a16:creationId xmlns:a16="http://schemas.microsoft.com/office/drawing/2014/main" id="{00000000-0008-0000-0300-0000B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221" name="Check Box 1717" hidden="1">
              <a:extLst>
                <a:ext uri="{63B3BB69-23CF-44E3-9099-C40C66FF867C}">
                  <a14:compatExt spid="_x0000_s23221"/>
                </a:ext>
                <a:ext uri="{FF2B5EF4-FFF2-40B4-BE49-F238E27FC236}">
                  <a16:creationId xmlns:a16="http://schemas.microsoft.com/office/drawing/2014/main" id="{00000000-0008-0000-0300-0000B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222" name="Check Box 1718" hidden="1">
              <a:extLst>
                <a:ext uri="{63B3BB69-23CF-44E3-9099-C40C66FF867C}">
                  <a14:compatExt spid="_x0000_s23222"/>
                </a:ext>
                <a:ext uri="{FF2B5EF4-FFF2-40B4-BE49-F238E27FC236}">
                  <a16:creationId xmlns:a16="http://schemas.microsoft.com/office/drawing/2014/main" id="{00000000-0008-0000-0300-0000B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223" name="Check Box 1719" hidden="1">
              <a:extLst>
                <a:ext uri="{63B3BB69-23CF-44E3-9099-C40C66FF867C}">
                  <a14:compatExt spid="_x0000_s23223"/>
                </a:ext>
                <a:ext uri="{FF2B5EF4-FFF2-40B4-BE49-F238E27FC236}">
                  <a16:creationId xmlns:a16="http://schemas.microsoft.com/office/drawing/2014/main" id="{00000000-0008-0000-0300-0000B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224" name="Check Box 1720" hidden="1">
              <a:extLst>
                <a:ext uri="{63B3BB69-23CF-44E3-9099-C40C66FF867C}">
                  <a14:compatExt spid="_x0000_s23224"/>
                </a:ext>
                <a:ext uri="{FF2B5EF4-FFF2-40B4-BE49-F238E27FC236}">
                  <a16:creationId xmlns:a16="http://schemas.microsoft.com/office/drawing/2014/main" id="{00000000-0008-0000-0300-0000B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225" name="Check Box 1721" hidden="1">
              <a:extLst>
                <a:ext uri="{63B3BB69-23CF-44E3-9099-C40C66FF867C}">
                  <a14:compatExt spid="_x0000_s23225"/>
                </a:ext>
                <a:ext uri="{FF2B5EF4-FFF2-40B4-BE49-F238E27FC236}">
                  <a16:creationId xmlns:a16="http://schemas.microsoft.com/office/drawing/2014/main" id="{00000000-0008-0000-0300-0000B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226" name="Check Box 1722" hidden="1">
              <a:extLst>
                <a:ext uri="{63B3BB69-23CF-44E3-9099-C40C66FF867C}">
                  <a14:compatExt spid="_x0000_s23226"/>
                </a:ext>
                <a:ext uri="{FF2B5EF4-FFF2-40B4-BE49-F238E27FC236}">
                  <a16:creationId xmlns:a16="http://schemas.microsoft.com/office/drawing/2014/main" id="{00000000-0008-0000-0300-0000B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227" name="Check Box 1723" hidden="1">
              <a:extLst>
                <a:ext uri="{63B3BB69-23CF-44E3-9099-C40C66FF867C}">
                  <a14:compatExt spid="_x0000_s23227"/>
                </a:ext>
                <a:ext uri="{FF2B5EF4-FFF2-40B4-BE49-F238E27FC236}">
                  <a16:creationId xmlns:a16="http://schemas.microsoft.com/office/drawing/2014/main" id="{00000000-0008-0000-0300-0000B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228" name="Check Box 1724" hidden="1">
              <a:extLst>
                <a:ext uri="{63B3BB69-23CF-44E3-9099-C40C66FF867C}">
                  <a14:compatExt spid="_x0000_s23228"/>
                </a:ext>
                <a:ext uri="{FF2B5EF4-FFF2-40B4-BE49-F238E27FC236}">
                  <a16:creationId xmlns:a16="http://schemas.microsoft.com/office/drawing/2014/main" id="{00000000-0008-0000-0300-0000B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229" name="Check Box 1725" hidden="1">
              <a:extLst>
                <a:ext uri="{63B3BB69-23CF-44E3-9099-C40C66FF867C}">
                  <a14:compatExt spid="_x0000_s23229"/>
                </a:ext>
                <a:ext uri="{FF2B5EF4-FFF2-40B4-BE49-F238E27FC236}">
                  <a16:creationId xmlns:a16="http://schemas.microsoft.com/office/drawing/2014/main" id="{00000000-0008-0000-0300-0000B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230" name="Check Box 1726" hidden="1">
              <a:extLst>
                <a:ext uri="{63B3BB69-23CF-44E3-9099-C40C66FF867C}">
                  <a14:compatExt spid="_x0000_s23230"/>
                </a:ext>
                <a:ext uri="{FF2B5EF4-FFF2-40B4-BE49-F238E27FC236}">
                  <a16:creationId xmlns:a16="http://schemas.microsoft.com/office/drawing/2014/main" id="{00000000-0008-0000-0300-0000B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231" name="Check Box 1727" hidden="1">
              <a:extLst>
                <a:ext uri="{63B3BB69-23CF-44E3-9099-C40C66FF867C}">
                  <a14:compatExt spid="_x0000_s23231"/>
                </a:ext>
                <a:ext uri="{FF2B5EF4-FFF2-40B4-BE49-F238E27FC236}">
                  <a16:creationId xmlns:a16="http://schemas.microsoft.com/office/drawing/2014/main" id="{00000000-0008-0000-0300-0000B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232" name="Check Box 1728" hidden="1">
              <a:extLst>
                <a:ext uri="{63B3BB69-23CF-44E3-9099-C40C66FF867C}">
                  <a14:compatExt spid="_x0000_s23232"/>
                </a:ext>
                <a:ext uri="{FF2B5EF4-FFF2-40B4-BE49-F238E27FC236}">
                  <a16:creationId xmlns:a16="http://schemas.microsoft.com/office/drawing/2014/main" id="{00000000-0008-0000-0300-0000C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233" name="Check Box 1729" hidden="1">
              <a:extLst>
                <a:ext uri="{63B3BB69-23CF-44E3-9099-C40C66FF867C}">
                  <a14:compatExt spid="_x0000_s23233"/>
                </a:ext>
                <a:ext uri="{FF2B5EF4-FFF2-40B4-BE49-F238E27FC236}">
                  <a16:creationId xmlns:a16="http://schemas.microsoft.com/office/drawing/2014/main" id="{00000000-0008-0000-0300-0000C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234" name="Check Box 1730" hidden="1">
              <a:extLst>
                <a:ext uri="{63B3BB69-23CF-44E3-9099-C40C66FF867C}">
                  <a14:compatExt spid="_x0000_s23234"/>
                </a:ext>
                <a:ext uri="{FF2B5EF4-FFF2-40B4-BE49-F238E27FC236}">
                  <a16:creationId xmlns:a16="http://schemas.microsoft.com/office/drawing/2014/main" id="{00000000-0008-0000-0300-0000C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235" name="Check Box 1731" hidden="1">
              <a:extLst>
                <a:ext uri="{63B3BB69-23CF-44E3-9099-C40C66FF867C}">
                  <a14:compatExt spid="_x0000_s23235"/>
                </a:ext>
                <a:ext uri="{FF2B5EF4-FFF2-40B4-BE49-F238E27FC236}">
                  <a16:creationId xmlns:a16="http://schemas.microsoft.com/office/drawing/2014/main" id="{00000000-0008-0000-0300-0000C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236" name="Check Box 1732" hidden="1">
              <a:extLst>
                <a:ext uri="{63B3BB69-23CF-44E3-9099-C40C66FF867C}">
                  <a14:compatExt spid="_x0000_s23236"/>
                </a:ext>
                <a:ext uri="{FF2B5EF4-FFF2-40B4-BE49-F238E27FC236}">
                  <a16:creationId xmlns:a16="http://schemas.microsoft.com/office/drawing/2014/main" id="{00000000-0008-0000-0300-0000C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237" name="Check Box 1733" hidden="1">
              <a:extLst>
                <a:ext uri="{63B3BB69-23CF-44E3-9099-C40C66FF867C}">
                  <a14:compatExt spid="_x0000_s23237"/>
                </a:ext>
                <a:ext uri="{FF2B5EF4-FFF2-40B4-BE49-F238E27FC236}">
                  <a16:creationId xmlns:a16="http://schemas.microsoft.com/office/drawing/2014/main" id="{00000000-0008-0000-0300-0000C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238" name="Check Box 1734" hidden="1">
              <a:extLst>
                <a:ext uri="{63B3BB69-23CF-44E3-9099-C40C66FF867C}">
                  <a14:compatExt spid="_x0000_s23238"/>
                </a:ext>
                <a:ext uri="{FF2B5EF4-FFF2-40B4-BE49-F238E27FC236}">
                  <a16:creationId xmlns:a16="http://schemas.microsoft.com/office/drawing/2014/main" id="{00000000-0008-0000-0300-0000C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239" name="Check Box 1735" hidden="1">
              <a:extLst>
                <a:ext uri="{63B3BB69-23CF-44E3-9099-C40C66FF867C}">
                  <a14:compatExt spid="_x0000_s23239"/>
                </a:ext>
                <a:ext uri="{FF2B5EF4-FFF2-40B4-BE49-F238E27FC236}">
                  <a16:creationId xmlns:a16="http://schemas.microsoft.com/office/drawing/2014/main" id="{00000000-0008-0000-0300-0000C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240" name="Check Box 1736" hidden="1">
              <a:extLst>
                <a:ext uri="{63B3BB69-23CF-44E3-9099-C40C66FF867C}">
                  <a14:compatExt spid="_x0000_s23240"/>
                </a:ext>
                <a:ext uri="{FF2B5EF4-FFF2-40B4-BE49-F238E27FC236}">
                  <a16:creationId xmlns:a16="http://schemas.microsoft.com/office/drawing/2014/main" id="{00000000-0008-0000-0300-0000C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241" name="Check Box 1737" hidden="1">
              <a:extLst>
                <a:ext uri="{63B3BB69-23CF-44E3-9099-C40C66FF867C}">
                  <a14:compatExt spid="_x0000_s23241"/>
                </a:ext>
                <a:ext uri="{FF2B5EF4-FFF2-40B4-BE49-F238E27FC236}">
                  <a16:creationId xmlns:a16="http://schemas.microsoft.com/office/drawing/2014/main" id="{00000000-0008-0000-0300-0000C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242" name="Check Box 1738" hidden="1">
              <a:extLst>
                <a:ext uri="{63B3BB69-23CF-44E3-9099-C40C66FF867C}">
                  <a14:compatExt spid="_x0000_s23242"/>
                </a:ext>
                <a:ext uri="{FF2B5EF4-FFF2-40B4-BE49-F238E27FC236}">
                  <a16:creationId xmlns:a16="http://schemas.microsoft.com/office/drawing/2014/main" id="{00000000-0008-0000-0300-0000C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243" name="Check Box 1739" hidden="1">
              <a:extLst>
                <a:ext uri="{63B3BB69-23CF-44E3-9099-C40C66FF867C}">
                  <a14:compatExt spid="_x0000_s23243"/>
                </a:ext>
                <a:ext uri="{FF2B5EF4-FFF2-40B4-BE49-F238E27FC236}">
                  <a16:creationId xmlns:a16="http://schemas.microsoft.com/office/drawing/2014/main" id="{00000000-0008-0000-0300-0000C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244" name="Check Box 1740" hidden="1">
              <a:extLst>
                <a:ext uri="{63B3BB69-23CF-44E3-9099-C40C66FF867C}">
                  <a14:compatExt spid="_x0000_s23244"/>
                </a:ext>
                <a:ext uri="{FF2B5EF4-FFF2-40B4-BE49-F238E27FC236}">
                  <a16:creationId xmlns:a16="http://schemas.microsoft.com/office/drawing/2014/main" id="{00000000-0008-0000-0300-0000C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245" name="Check Box 1741" hidden="1">
              <a:extLst>
                <a:ext uri="{63B3BB69-23CF-44E3-9099-C40C66FF867C}">
                  <a14:compatExt spid="_x0000_s23245"/>
                </a:ext>
                <a:ext uri="{FF2B5EF4-FFF2-40B4-BE49-F238E27FC236}">
                  <a16:creationId xmlns:a16="http://schemas.microsoft.com/office/drawing/2014/main" id="{00000000-0008-0000-0300-0000C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246" name="Check Box 1742" hidden="1">
              <a:extLst>
                <a:ext uri="{63B3BB69-23CF-44E3-9099-C40C66FF867C}">
                  <a14:compatExt spid="_x0000_s23246"/>
                </a:ext>
                <a:ext uri="{FF2B5EF4-FFF2-40B4-BE49-F238E27FC236}">
                  <a16:creationId xmlns:a16="http://schemas.microsoft.com/office/drawing/2014/main" id="{00000000-0008-0000-0300-0000C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247" name="Check Box 1743" hidden="1">
              <a:extLst>
                <a:ext uri="{63B3BB69-23CF-44E3-9099-C40C66FF867C}">
                  <a14:compatExt spid="_x0000_s23247"/>
                </a:ext>
                <a:ext uri="{FF2B5EF4-FFF2-40B4-BE49-F238E27FC236}">
                  <a16:creationId xmlns:a16="http://schemas.microsoft.com/office/drawing/2014/main" id="{00000000-0008-0000-0300-0000C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248" name="Check Box 1744" hidden="1">
              <a:extLst>
                <a:ext uri="{63B3BB69-23CF-44E3-9099-C40C66FF867C}">
                  <a14:compatExt spid="_x0000_s23248"/>
                </a:ext>
                <a:ext uri="{FF2B5EF4-FFF2-40B4-BE49-F238E27FC236}">
                  <a16:creationId xmlns:a16="http://schemas.microsoft.com/office/drawing/2014/main" id="{00000000-0008-0000-0300-0000D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249" name="Check Box 1745" hidden="1">
              <a:extLst>
                <a:ext uri="{63B3BB69-23CF-44E3-9099-C40C66FF867C}">
                  <a14:compatExt spid="_x0000_s23249"/>
                </a:ext>
                <a:ext uri="{FF2B5EF4-FFF2-40B4-BE49-F238E27FC236}">
                  <a16:creationId xmlns:a16="http://schemas.microsoft.com/office/drawing/2014/main" id="{00000000-0008-0000-0300-0000D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250" name="Check Box 1746" hidden="1">
              <a:extLst>
                <a:ext uri="{63B3BB69-23CF-44E3-9099-C40C66FF867C}">
                  <a14:compatExt spid="_x0000_s23250"/>
                </a:ext>
                <a:ext uri="{FF2B5EF4-FFF2-40B4-BE49-F238E27FC236}">
                  <a16:creationId xmlns:a16="http://schemas.microsoft.com/office/drawing/2014/main" id="{00000000-0008-0000-0300-0000D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251" name="Check Box 1747" hidden="1">
              <a:extLst>
                <a:ext uri="{63B3BB69-23CF-44E3-9099-C40C66FF867C}">
                  <a14:compatExt spid="_x0000_s23251"/>
                </a:ext>
                <a:ext uri="{FF2B5EF4-FFF2-40B4-BE49-F238E27FC236}">
                  <a16:creationId xmlns:a16="http://schemas.microsoft.com/office/drawing/2014/main" id="{00000000-0008-0000-0300-0000D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252" name="Check Box 1748" hidden="1">
              <a:extLst>
                <a:ext uri="{63B3BB69-23CF-44E3-9099-C40C66FF867C}">
                  <a14:compatExt spid="_x0000_s23252"/>
                </a:ext>
                <a:ext uri="{FF2B5EF4-FFF2-40B4-BE49-F238E27FC236}">
                  <a16:creationId xmlns:a16="http://schemas.microsoft.com/office/drawing/2014/main" id="{00000000-0008-0000-0300-0000D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253" name="Check Box 1749" hidden="1">
              <a:extLst>
                <a:ext uri="{63B3BB69-23CF-44E3-9099-C40C66FF867C}">
                  <a14:compatExt spid="_x0000_s23253"/>
                </a:ext>
                <a:ext uri="{FF2B5EF4-FFF2-40B4-BE49-F238E27FC236}">
                  <a16:creationId xmlns:a16="http://schemas.microsoft.com/office/drawing/2014/main" id="{00000000-0008-0000-0300-0000D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254" name="Check Box 1750" hidden="1">
              <a:extLst>
                <a:ext uri="{63B3BB69-23CF-44E3-9099-C40C66FF867C}">
                  <a14:compatExt spid="_x0000_s23254"/>
                </a:ext>
                <a:ext uri="{FF2B5EF4-FFF2-40B4-BE49-F238E27FC236}">
                  <a16:creationId xmlns:a16="http://schemas.microsoft.com/office/drawing/2014/main" id="{00000000-0008-0000-0300-0000D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255" name="Check Box 1751" hidden="1">
              <a:extLst>
                <a:ext uri="{63B3BB69-23CF-44E3-9099-C40C66FF867C}">
                  <a14:compatExt spid="_x0000_s23255"/>
                </a:ext>
                <a:ext uri="{FF2B5EF4-FFF2-40B4-BE49-F238E27FC236}">
                  <a16:creationId xmlns:a16="http://schemas.microsoft.com/office/drawing/2014/main" id="{00000000-0008-0000-0300-0000D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256" name="Check Box 1752" hidden="1">
              <a:extLst>
                <a:ext uri="{63B3BB69-23CF-44E3-9099-C40C66FF867C}">
                  <a14:compatExt spid="_x0000_s23256"/>
                </a:ext>
                <a:ext uri="{FF2B5EF4-FFF2-40B4-BE49-F238E27FC236}">
                  <a16:creationId xmlns:a16="http://schemas.microsoft.com/office/drawing/2014/main" id="{00000000-0008-0000-0300-0000D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257" name="Check Box 1753" hidden="1">
              <a:extLst>
                <a:ext uri="{63B3BB69-23CF-44E3-9099-C40C66FF867C}">
                  <a14:compatExt spid="_x0000_s23257"/>
                </a:ext>
                <a:ext uri="{FF2B5EF4-FFF2-40B4-BE49-F238E27FC236}">
                  <a16:creationId xmlns:a16="http://schemas.microsoft.com/office/drawing/2014/main" id="{00000000-0008-0000-0300-0000D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258" name="Check Box 1754" hidden="1">
              <a:extLst>
                <a:ext uri="{63B3BB69-23CF-44E3-9099-C40C66FF867C}">
                  <a14:compatExt spid="_x0000_s23258"/>
                </a:ext>
                <a:ext uri="{FF2B5EF4-FFF2-40B4-BE49-F238E27FC236}">
                  <a16:creationId xmlns:a16="http://schemas.microsoft.com/office/drawing/2014/main" id="{00000000-0008-0000-0300-0000D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259" name="Check Box 1755" hidden="1">
              <a:extLst>
                <a:ext uri="{63B3BB69-23CF-44E3-9099-C40C66FF867C}">
                  <a14:compatExt spid="_x0000_s23259"/>
                </a:ext>
                <a:ext uri="{FF2B5EF4-FFF2-40B4-BE49-F238E27FC236}">
                  <a16:creationId xmlns:a16="http://schemas.microsoft.com/office/drawing/2014/main" id="{00000000-0008-0000-0300-0000D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260" name="Check Box 1756" hidden="1">
              <a:extLst>
                <a:ext uri="{63B3BB69-23CF-44E3-9099-C40C66FF867C}">
                  <a14:compatExt spid="_x0000_s23260"/>
                </a:ext>
                <a:ext uri="{FF2B5EF4-FFF2-40B4-BE49-F238E27FC236}">
                  <a16:creationId xmlns:a16="http://schemas.microsoft.com/office/drawing/2014/main" id="{00000000-0008-0000-0300-0000D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261" name="Check Box 1757" hidden="1">
              <a:extLst>
                <a:ext uri="{63B3BB69-23CF-44E3-9099-C40C66FF867C}">
                  <a14:compatExt spid="_x0000_s23261"/>
                </a:ext>
                <a:ext uri="{FF2B5EF4-FFF2-40B4-BE49-F238E27FC236}">
                  <a16:creationId xmlns:a16="http://schemas.microsoft.com/office/drawing/2014/main" id="{00000000-0008-0000-0300-0000D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262" name="Check Box 1758" hidden="1">
              <a:extLst>
                <a:ext uri="{63B3BB69-23CF-44E3-9099-C40C66FF867C}">
                  <a14:compatExt spid="_x0000_s23262"/>
                </a:ext>
                <a:ext uri="{FF2B5EF4-FFF2-40B4-BE49-F238E27FC236}">
                  <a16:creationId xmlns:a16="http://schemas.microsoft.com/office/drawing/2014/main" id="{00000000-0008-0000-0300-0000D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263" name="Check Box 1759" hidden="1">
              <a:extLst>
                <a:ext uri="{63B3BB69-23CF-44E3-9099-C40C66FF867C}">
                  <a14:compatExt spid="_x0000_s23263"/>
                </a:ext>
                <a:ext uri="{FF2B5EF4-FFF2-40B4-BE49-F238E27FC236}">
                  <a16:creationId xmlns:a16="http://schemas.microsoft.com/office/drawing/2014/main" id="{00000000-0008-0000-0300-0000D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440</xdr:row>
          <xdr:rowOff>9525</xdr:rowOff>
        </xdr:from>
        <xdr:to>
          <xdr:col>12</xdr:col>
          <xdr:colOff>304800</xdr:colOff>
          <xdr:row>441</xdr:row>
          <xdr:rowOff>38100</xdr:rowOff>
        </xdr:to>
        <xdr:sp macro="" textlink="">
          <xdr:nvSpPr>
            <xdr:cNvPr id="23264" name="Check Box 1760" hidden="1">
              <a:extLst>
                <a:ext uri="{63B3BB69-23CF-44E3-9099-C40C66FF867C}">
                  <a14:compatExt spid="_x0000_s23264"/>
                </a:ext>
                <a:ext uri="{FF2B5EF4-FFF2-40B4-BE49-F238E27FC236}">
                  <a16:creationId xmlns:a16="http://schemas.microsoft.com/office/drawing/2014/main" id="{00000000-0008-0000-0300-0000E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440</xdr:row>
          <xdr:rowOff>9525</xdr:rowOff>
        </xdr:from>
        <xdr:to>
          <xdr:col>16</xdr:col>
          <xdr:colOff>142875</xdr:colOff>
          <xdr:row>441</xdr:row>
          <xdr:rowOff>47625</xdr:rowOff>
        </xdr:to>
        <xdr:sp macro="" textlink="">
          <xdr:nvSpPr>
            <xdr:cNvPr id="23265" name="Check Box 1761" hidden="1">
              <a:extLst>
                <a:ext uri="{63B3BB69-23CF-44E3-9099-C40C66FF867C}">
                  <a14:compatExt spid="_x0000_s23265"/>
                </a:ext>
                <a:ext uri="{FF2B5EF4-FFF2-40B4-BE49-F238E27FC236}">
                  <a16:creationId xmlns:a16="http://schemas.microsoft.com/office/drawing/2014/main" id="{00000000-0008-0000-0300-0000E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440</xdr:row>
          <xdr:rowOff>9525</xdr:rowOff>
        </xdr:from>
        <xdr:to>
          <xdr:col>18</xdr:col>
          <xdr:colOff>161925</xdr:colOff>
          <xdr:row>441</xdr:row>
          <xdr:rowOff>38100</xdr:rowOff>
        </xdr:to>
        <xdr:sp macro="" textlink="">
          <xdr:nvSpPr>
            <xdr:cNvPr id="23266" name="Check Box 1762" hidden="1">
              <a:extLst>
                <a:ext uri="{63B3BB69-23CF-44E3-9099-C40C66FF867C}">
                  <a14:compatExt spid="_x0000_s23266"/>
                </a:ext>
                <a:ext uri="{FF2B5EF4-FFF2-40B4-BE49-F238E27FC236}">
                  <a16:creationId xmlns:a16="http://schemas.microsoft.com/office/drawing/2014/main" id="{00000000-0008-0000-0300-0000E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440</xdr:row>
          <xdr:rowOff>9525</xdr:rowOff>
        </xdr:from>
        <xdr:to>
          <xdr:col>21</xdr:col>
          <xdr:colOff>285750</xdr:colOff>
          <xdr:row>441</xdr:row>
          <xdr:rowOff>38100</xdr:rowOff>
        </xdr:to>
        <xdr:sp macro="" textlink="">
          <xdr:nvSpPr>
            <xdr:cNvPr id="23267" name="Check Box 1763" hidden="1">
              <a:extLst>
                <a:ext uri="{63B3BB69-23CF-44E3-9099-C40C66FF867C}">
                  <a14:compatExt spid="_x0000_s23267"/>
                </a:ext>
                <a:ext uri="{FF2B5EF4-FFF2-40B4-BE49-F238E27FC236}">
                  <a16:creationId xmlns:a16="http://schemas.microsoft.com/office/drawing/2014/main" id="{00000000-0008-0000-0300-0000E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275" name="Check Box 1771" hidden="1">
              <a:extLst>
                <a:ext uri="{63B3BB69-23CF-44E3-9099-C40C66FF867C}">
                  <a14:compatExt spid="_x0000_s23275"/>
                </a:ext>
                <a:ext uri="{FF2B5EF4-FFF2-40B4-BE49-F238E27FC236}">
                  <a16:creationId xmlns:a16="http://schemas.microsoft.com/office/drawing/2014/main" id="{00000000-0008-0000-0300-0000E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276" name="Check Box 1772" hidden="1">
              <a:extLst>
                <a:ext uri="{63B3BB69-23CF-44E3-9099-C40C66FF867C}">
                  <a14:compatExt spid="_x0000_s23276"/>
                </a:ext>
                <a:ext uri="{FF2B5EF4-FFF2-40B4-BE49-F238E27FC236}">
                  <a16:creationId xmlns:a16="http://schemas.microsoft.com/office/drawing/2014/main" id="{00000000-0008-0000-0300-0000E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277" name="Check Box 1773" hidden="1">
              <a:extLst>
                <a:ext uri="{63B3BB69-23CF-44E3-9099-C40C66FF867C}">
                  <a14:compatExt spid="_x0000_s23277"/>
                </a:ext>
                <a:ext uri="{FF2B5EF4-FFF2-40B4-BE49-F238E27FC236}">
                  <a16:creationId xmlns:a16="http://schemas.microsoft.com/office/drawing/2014/main" id="{00000000-0008-0000-0300-0000E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278" name="Check Box 1774" hidden="1">
              <a:extLst>
                <a:ext uri="{63B3BB69-23CF-44E3-9099-C40C66FF867C}">
                  <a14:compatExt spid="_x0000_s23278"/>
                </a:ext>
                <a:ext uri="{FF2B5EF4-FFF2-40B4-BE49-F238E27FC236}">
                  <a16:creationId xmlns:a16="http://schemas.microsoft.com/office/drawing/2014/main" id="{00000000-0008-0000-0300-0000E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279" name="Check Box 1775" hidden="1">
              <a:extLst>
                <a:ext uri="{63B3BB69-23CF-44E3-9099-C40C66FF867C}">
                  <a14:compatExt spid="_x0000_s23279"/>
                </a:ext>
                <a:ext uri="{FF2B5EF4-FFF2-40B4-BE49-F238E27FC236}">
                  <a16:creationId xmlns:a16="http://schemas.microsoft.com/office/drawing/2014/main" id="{00000000-0008-0000-0300-0000E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280" name="Check Box 1776" hidden="1">
              <a:extLst>
                <a:ext uri="{63B3BB69-23CF-44E3-9099-C40C66FF867C}">
                  <a14:compatExt spid="_x0000_s23280"/>
                </a:ext>
                <a:ext uri="{FF2B5EF4-FFF2-40B4-BE49-F238E27FC236}">
                  <a16:creationId xmlns:a16="http://schemas.microsoft.com/office/drawing/2014/main" id="{00000000-0008-0000-0300-0000F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281" name="Check Box 1777" hidden="1">
              <a:extLst>
                <a:ext uri="{63B3BB69-23CF-44E3-9099-C40C66FF867C}">
                  <a14:compatExt spid="_x0000_s23281"/>
                </a:ext>
                <a:ext uri="{FF2B5EF4-FFF2-40B4-BE49-F238E27FC236}">
                  <a16:creationId xmlns:a16="http://schemas.microsoft.com/office/drawing/2014/main" id="{00000000-0008-0000-0300-0000F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282" name="Check Box 1778" hidden="1">
              <a:extLst>
                <a:ext uri="{63B3BB69-23CF-44E3-9099-C40C66FF867C}">
                  <a14:compatExt spid="_x0000_s23282"/>
                </a:ext>
                <a:ext uri="{FF2B5EF4-FFF2-40B4-BE49-F238E27FC236}">
                  <a16:creationId xmlns:a16="http://schemas.microsoft.com/office/drawing/2014/main" id="{00000000-0008-0000-0300-0000F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283" name="Check Box 1779" hidden="1">
              <a:extLst>
                <a:ext uri="{63B3BB69-23CF-44E3-9099-C40C66FF867C}">
                  <a14:compatExt spid="_x0000_s23283"/>
                </a:ext>
                <a:ext uri="{FF2B5EF4-FFF2-40B4-BE49-F238E27FC236}">
                  <a16:creationId xmlns:a16="http://schemas.microsoft.com/office/drawing/2014/main" id="{00000000-0008-0000-0300-0000F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284" name="Check Box 1780" hidden="1">
              <a:extLst>
                <a:ext uri="{63B3BB69-23CF-44E3-9099-C40C66FF867C}">
                  <a14:compatExt spid="_x0000_s23284"/>
                </a:ext>
                <a:ext uri="{FF2B5EF4-FFF2-40B4-BE49-F238E27FC236}">
                  <a16:creationId xmlns:a16="http://schemas.microsoft.com/office/drawing/2014/main" id="{00000000-0008-0000-0300-0000F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285" name="Check Box 1781" hidden="1">
              <a:extLst>
                <a:ext uri="{63B3BB69-23CF-44E3-9099-C40C66FF867C}">
                  <a14:compatExt spid="_x0000_s23285"/>
                </a:ext>
                <a:ext uri="{FF2B5EF4-FFF2-40B4-BE49-F238E27FC236}">
                  <a16:creationId xmlns:a16="http://schemas.microsoft.com/office/drawing/2014/main" id="{00000000-0008-0000-0300-0000F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286" name="Check Box 1782" hidden="1">
              <a:extLst>
                <a:ext uri="{63B3BB69-23CF-44E3-9099-C40C66FF867C}">
                  <a14:compatExt spid="_x0000_s23286"/>
                </a:ext>
                <a:ext uri="{FF2B5EF4-FFF2-40B4-BE49-F238E27FC236}">
                  <a16:creationId xmlns:a16="http://schemas.microsoft.com/office/drawing/2014/main" id="{00000000-0008-0000-0300-0000F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287" name="Check Box 1783" hidden="1">
              <a:extLst>
                <a:ext uri="{63B3BB69-23CF-44E3-9099-C40C66FF867C}">
                  <a14:compatExt spid="_x0000_s23287"/>
                </a:ext>
                <a:ext uri="{FF2B5EF4-FFF2-40B4-BE49-F238E27FC236}">
                  <a16:creationId xmlns:a16="http://schemas.microsoft.com/office/drawing/2014/main" id="{00000000-0008-0000-0300-0000F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288" name="Check Box 1784" hidden="1">
              <a:extLst>
                <a:ext uri="{63B3BB69-23CF-44E3-9099-C40C66FF867C}">
                  <a14:compatExt spid="_x0000_s23288"/>
                </a:ext>
                <a:ext uri="{FF2B5EF4-FFF2-40B4-BE49-F238E27FC236}">
                  <a16:creationId xmlns:a16="http://schemas.microsoft.com/office/drawing/2014/main" id="{00000000-0008-0000-0300-0000F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289" name="Check Box 1785" hidden="1">
              <a:extLst>
                <a:ext uri="{63B3BB69-23CF-44E3-9099-C40C66FF867C}">
                  <a14:compatExt spid="_x0000_s23289"/>
                </a:ext>
                <a:ext uri="{FF2B5EF4-FFF2-40B4-BE49-F238E27FC236}">
                  <a16:creationId xmlns:a16="http://schemas.microsoft.com/office/drawing/2014/main" id="{00000000-0008-0000-0300-0000F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290" name="Check Box 1786" hidden="1">
              <a:extLst>
                <a:ext uri="{63B3BB69-23CF-44E3-9099-C40C66FF867C}">
                  <a14:compatExt spid="_x0000_s23290"/>
                </a:ext>
                <a:ext uri="{FF2B5EF4-FFF2-40B4-BE49-F238E27FC236}">
                  <a16:creationId xmlns:a16="http://schemas.microsoft.com/office/drawing/2014/main" id="{00000000-0008-0000-0300-0000F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291" name="Check Box 1787" hidden="1">
              <a:extLst>
                <a:ext uri="{63B3BB69-23CF-44E3-9099-C40C66FF867C}">
                  <a14:compatExt spid="_x0000_s23291"/>
                </a:ext>
                <a:ext uri="{FF2B5EF4-FFF2-40B4-BE49-F238E27FC236}">
                  <a16:creationId xmlns:a16="http://schemas.microsoft.com/office/drawing/2014/main" id="{00000000-0008-0000-0300-0000F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292" name="Check Box 1788" hidden="1">
              <a:extLst>
                <a:ext uri="{63B3BB69-23CF-44E3-9099-C40C66FF867C}">
                  <a14:compatExt spid="_x0000_s23292"/>
                </a:ext>
                <a:ext uri="{FF2B5EF4-FFF2-40B4-BE49-F238E27FC236}">
                  <a16:creationId xmlns:a16="http://schemas.microsoft.com/office/drawing/2014/main" id="{00000000-0008-0000-0300-0000F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293" name="Check Box 1789" hidden="1">
              <a:extLst>
                <a:ext uri="{63B3BB69-23CF-44E3-9099-C40C66FF867C}">
                  <a14:compatExt spid="_x0000_s23293"/>
                </a:ext>
                <a:ext uri="{FF2B5EF4-FFF2-40B4-BE49-F238E27FC236}">
                  <a16:creationId xmlns:a16="http://schemas.microsoft.com/office/drawing/2014/main" id="{00000000-0008-0000-0300-0000F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294" name="Check Box 1790" hidden="1">
              <a:extLst>
                <a:ext uri="{63B3BB69-23CF-44E3-9099-C40C66FF867C}">
                  <a14:compatExt spid="_x0000_s23294"/>
                </a:ext>
                <a:ext uri="{FF2B5EF4-FFF2-40B4-BE49-F238E27FC236}">
                  <a16:creationId xmlns:a16="http://schemas.microsoft.com/office/drawing/2014/main" id="{00000000-0008-0000-0300-0000F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295" name="Check Box 1791" hidden="1">
              <a:extLst>
                <a:ext uri="{63B3BB69-23CF-44E3-9099-C40C66FF867C}">
                  <a14:compatExt spid="_x0000_s23295"/>
                </a:ext>
                <a:ext uri="{FF2B5EF4-FFF2-40B4-BE49-F238E27FC236}">
                  <a16:creationId xmlns:a16="http://schemas.microsoft.com/office/drawing/2014/main" id="{00000000-0008-0000-0300-0000F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296" name="Check Box 1792" hidden="1">
              <a:extLst>
                <a:ext uri="{63B3BB69-23CF-44E3-9099-C40C66FF867C}">
                  <a14:compatExt spid="_x0000_s23296"/>
                </a:ext>
                <a:ext uri="{FF2B5EF4-FFF2-40B4-BE49-F238E27FC236}">
                  <a16:creationId xmlns:a16="http://schemas.microsoft.com/office/drawing/2014/main" id="{00000000-0008-0000-0300-00000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297" name="Check Box 1793" hidden="1">
              <a:extLst>
                <a:ext uri="{63B3BB69-23CF-44E3-9099-C40C66FF867C}">
                  <a14:compatExt spid="_x0000_s23297"/>
                </a:ext>
                <a:ext uri="{FF2B5EF4-FFF2-40B4-BE49-F238E27FC236}">
                  <a16:creationId xmlns:a16="http://schemas.microsoft.com/office/drawing/2014/main" id="{00000000-0008-0000-0300-00000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298" name="Check Box 1794" hidden="1">
              <a:extLst>
                <a:ext uri="{63B3BB69-23CF-44E3-9099-C40C66FF867C}">
                  <a14:compatExt spid="_x0000_s23298"/>
                </a:ext>
                <a:ext uri="{FF2B5EF4-FFF2-40B4-BE49-F238E27FC236}">
                  <a16:creationId xmlns:a16="http://schemas.microsoft.com/office/drawing/2014/main" id="{00000000-0008-0000-0300-00000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299" name="Check Box 1795" hidden="1">
              <a:extLst>
                <a:ext uri="{63B3BB69-23CF-44E3-9099-C40C66FF867C}">
                  <a14:compatExt spid="_x0000_s23299"/>
                </a:ext>
                <a:ext uri="{FF2B5EF4-FFF2-40B4-BE49-F238E27FC236}">
                  <a16:creationId xmlns:a16="http://schemas.microsoft.com/office/drawing/2014/main" id="{00000000-0008-0000-0300-00000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300" name="Check Box 1796" hidden="1">
              <a:extLst>
                <a:ext uri="{63B3BB69-23CF-44E3-9099-C40C66FF867C}">
                  <a14:compatExt spid="_x0000_s23300"/>
                </a:ext>
                <a:ext uri="{FF2B5EF4-FFF2-40B4-BE49-F238E27FC236}">
                  <a16:creationId xmlns:a16="http://schemas.microsoft.com/office/drawing/2014/main" id="{00000000-0008-0000-0300-00000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301" name="Check Box 1797" hidden="1">
              <a:extLst>
                <a:ext uri="{63B3BB69-23CF-44E3-9099-C40C66FF867C}">
                  <a14:compatExt spid="_x0000_s23301"/>
                </a:ext>
                <a:ext uri="{FF2B5EF4-FFF2-40B4-BE49-F238E27FC236}">
                  <a16:creationId xmlns:a16="http://schemas.microsoft.com/office/drawing/2014/main" id="{00000000-0008-0000-0300-00000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302" name="Check Box 1798" hidden="1">
              <a:extLst>
                <a:ext uri="{63B3BB69-23CF-44E3-9099-C40C66FF867C}">
                  <a14:compatExt spid="_x0000_s23302"/>
                </a:ext>
                <a:ext uri="{FF2B5EF4-FFF2-40B4-BE49-F238E27FC236}">
                  <a16:creationId xmlns:a16="http://schemas.microsoft.com/office/drawing/2014/main" id="{00000000-0008-0000-0300-00000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303" name="Check Box 1799" hidden="1">
              <a:extLst>
                <a:ext uri="{63B3BB69-23CF-44E3-9099-C40C66FF867C}">
                  <a14:compatExt spid="_x0000_s23303"/>
                </a:ext>
                <a:ext uri="{FF2B5EF4-FFF2-40B4-BE49-F238E27FC236}">
                  <a16:creationId xmlns:a16="http://schemas.microsoft.com/office/drawing/2014/main" id="{00000000-0008-0000-0300-00000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304" name="Check Box 1800" hidden="1">
              <a:extLst>
                <a:ext uri="{63B3BB69-23CF-44E3-9099-C40C66FF867C}">
                  <a14:compatExt spid="_x0000_s23304"/>
                </a:ext>
                <a:ext uri="{FF2B5EF4-FFF2-40B4-BE49-F238E27FC236}">
                  <a16:creationId xmlns:a16="http://schemas.microsoft.com/office/drawing/2014/main" id="{00000000-0008-0000-0300-00000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305" name="Check Box 1801" hidden="1">
              <a:extLst>
                <a:ext uri="{63B3BB69-23CF-44E3-9099-C40C66FF867C}">
                  <a14:compatExt spid="_x0000_s23305"/>
                </a:ext>
                <a:ext uri="{FF2B5EF4-FFF2-40B4-BE49-F238E27FC236}">
                  <a16:creationId xmlns:a16="http://schemas.microsoft.com/office/drawing/2014/main" id="{00000000-0008-0000-0300-00000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306" name="Check Box 1802" hidden="1">
              <a:extLst>
                <a:ext uri="{63B3BB69-23CF-44E3-9099-C40C66FF867C}">
                  <a14:compatExt spid="_x0000_s23306"/>
                </a:ext>
                <a:ext uri="{FF2B5EF4-FFF2-40B4-BE49-F238E27FC236}">
                  <a16:creationId xmlns:a16="http://schemas.microsoft.com/office/drawing/2014/main" id="{00000000-0008-0000-0300-00000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307" name="Check Box 1803" hidden="1">
              <a:extLst>
                <a:ext uri="{63B3BB69-23CF-44E3-9099-C40C66FF867C}">
                  <a14:compatExt spid="_x0000_s23307"/>
                </a:ext>
                <a:ext uri="{FF2B5EF4-FFF2-40B4-BE49-F238E27FC236}">
                  <a16:creationId xmlns:a16="http://schemas.microsoft.com/office/drawing/2014/main" id="{00000000-0008-0000-0300-00000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308" name="Check Box 1804" hidden="1">
              <a:extLst>
                <a:ext uri="{63B3BB69-23CF-44E3-9099-C40C66FF867C}">
                  <a14:compatExt spid="_x0000_s23308"/>
                </a:ext>
                <a:ext uri="{FF2B5EF4-FFF2-40B4-BE49-F238E27FC236}">
                  <a16:creationId xmlns:a16="http://schemas.microsoft.com/office/drawing/2014/main" id="{00000000-0008-0000-0300-00000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309" name="Check Box 1805" hidden="1">
              <a:extLst>
                <a:ext uri="{63B3BB69-23CF-44E3-9099-C40C66FF867C}">
                  <a14:compatExt spid="_x0000_s23309"/>
                </a:ext>
                <a:ext uri="{FF2B5EF4-FFF2-40B4-BE49-F238E27FC236}">
                  <a16:creationId xmlns:a16="http://schemas.microsoft.com/office/drawing/2014/main" id="{00000000-0008-0000-0300-00000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310" name="Check Box 1806" hidden="1">
              <a:extLst>
                <a:ext uri="{63B3BB69-23CF-44E3-9099-C40C66FF867C}">
                  <a14:compatExt spid="_x0000_s23310"/>
                </a:ext>
                <a:ext uri="{FF2B5EF4-FFF2-40B4-BE49-F238E27FC236}">
                  <a16:creationId xmlns:a16="http://schemas.microsoft.com/office/drawing/2014/main" id="{00000000-0008-0000-0300-00000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311" name="Check Box 1807" hidden="1">
              <a:extLst>
                <a:ext uri="{63B3BB69-23CF-44E3-9099-C40C66FF867C}">
                  <a14:compatExt spid="_x0000_s23311"/>
                </a:ext>
                <a:ext uri="{FF2B5EF4-FFF2-40B4-BE49-F238E27FC236}">
                  <a16:creationId xmlns:a16="http://schemas.microsoft.com/office/drawing/2014/main" id="{00000000-0008-0000-0300-00000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312" name="Check Box 1808" hidden="1">
              <a:extLst>
                <a:ext uri="{63B3BB69-23CF-44E3-9099-C40C66FF867C}">
                  <a14:compatExt spid="_x0000_s23312"/>
                </a:ext>
                <a:ext uri="{FF2B5EF4-FFF2-40B4-BE49-F238E27FC236}">
                  <a16:creationId xmlns:a16="http://schemas.microsoft.com/office/drawing/2014/main" id="{00000000-0008-0000-0300-00001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313" name="Check Box 1809" hidden="1">
              <a:extLst>
                <a:ext uri="{63B3BB69-23CF-44E3-9099-C40C66FF867C}">
                  <a14:compatExt spid="_x0000_s23313"/>
                </a:ext>
                <a:ext uri="{FF2B5EF4-FFF2-40B4-BE49-F238E27FC236}">
                  <a16:creationId xmlns:a16="http://schemas.microsoft.com/office/drawing/2014/main" id="{00000000-0008-0000-0300-00001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314" name="Check Box 1810" hidden="1">
              <a:extLst>
                <a:ext uri="{63B3BB69-23CF-44E3-9099-C40C66FF867C}">
                  <a14:compatExt spid="_x0000_s23314"/>
                </a:ext>
                <a:ext uri="{FF2B5EF4-FFF2-40B4-BE49-F238E27FC236}">
                  <a16:creationId xmlns:a16="http://schemas.microsoft.com/office/drawing/2014/main" id="{00000000-0008-0000-0300-00001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315" name="Check Box 1811" hidden="1">
              <a:extLst>
                <a:ext uri="{63B3BB69-23CF-44E3-9099-C40C66FF867C}">
                  <a14:compatExt spid="_x0000_s23315"/>
                </a:ext>
                <a:ext uri="{FF2B5EF4-FFF2-40B4-BE49-F238E27FC236}">
                  <a16:creationId xmlns:a16="http://schemas.microsoft.com/office/drawing/2014/main" id="{00000000-0008-0000-0300-00001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316" name="Check Box 1812" hidden="1">
              <a:extLst>
                <a:ext uri="{63B3BB69-23CF-44E3-9099-C40C66FF867C}">
                  <a14:compatExt spid="_x0000_s23316"/>
                </a:ext>
                <a:ext uri="{FF2B5EF4-FFF2-40B4-BE49-F238E27FC236}">
                  <a16:creationId xmlns:a16="http://schemas.microsoft.com/office/drawing/2014/main" id="{00000000-0008-0000-0300-00001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317" name="Check Box 1813" hidden="1">
              <a:extLst>
                <a:ext uri="{63B3BB69-23CF-44E3-9099-C40C66FF867C}">
                  <a14:compatExt spid="_x0000_s23317"/>
                </a:ext>
                <a:ext uri="{FF2B5EF4-FFF2-40B4-BE49-F238E27FC236}">
                  <a16:creationId xmlns:a16="http://schemas.microsoft.com/office/drawing/2014/main" id="{00000000-0008-0000-0300-00001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318" name="Check Box 1814" hidden="1">
              <a:extLst>
                <a:ext uri="{63B3BB69-23CF-44E3-9099-C40C66FF867C}">
                  <a14:compatExt spid="_x0000_s23318"/>
                </a:ext>
                <a:ext uri="{FF2B5EF4-FFF2-40B4-BE49-F238E27FC236}">
                  <a16:creationId xmlns:a16="http://schemas.microsoft.com/office/drawing/2014/main" id="{00000000-0008-0000-0300-00001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319" name="Check Box 1815" hidden="1">
              <a:extLst>
                <a:ext uri="{63B3BB69-23CF-44E3-9099-C40C66FF867C}">
                  <a14:compatExt spid="_x0000_s23319"/>
                </a:ext>
                <a:ext uri="{FF2B5EF4-FFF2-40B4-BE49-F238E27FC236}">
                  <a16:creationId xmlns:a16="http://schemas.microsoft.com/office/drawing/2014/main" id="{00000000-0008-0000-0300-00001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320" name="Check Box 1816" hidden="1">
              <a:extLst>
                <a:ext uri="{63B3BB69-23CF-44E3-9099-C40C66FF867C}">
                  <a14:compatExt spid="_x0000_s23320"/>
                </a:ext>
                <a:ext uri="{FF2B5EF4-FFF2-40B4-BE49-F238E27FC236}">
                  <a16:creationId xmlns:a16="http://schemas.microsoft.com/office/drawing/2014/main" id="{00000000-0008-0000-0300-00001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321" name="Check Box 1817" hidden="1">
              <a:extLst>
                <a:ext uri="{63B3BB69-23CF-44E3-9099-C40C66FF867C}">
                  <a14:compatExt spid="_x0000_s23321"/>
                </a:ext>
                <a:ext uri="{FF2B5EF4-FFF2-40B4-BE49-F238E27FC236}">
                  <a16:creationId xmlns:a16="http://schemas.microsoft.com/office/drawing/2014/main" id="{00000000-0008-0000-0300-00001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322" name="Check Box 1818" hidden="1">
              <a:extLst>
                <a:ext uri="{63B3BB69-23CF-44E3-9099-C40C66FF867C}">
                  <a14:compatExt spid="_x0000_s23322"/>
                </a:ext>
                <a:ext uri="{FF2B5EF4-FFF2-40B4-BE49-F238E27FC236}">
                  <a16:creationId xmlns:a16="http://schemas.microsoft.com/office/drawing/2014/main" id="{00000000-0008-0000-0300-00001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323" name="Check Box 1819" hidden="1">
              <a:extLst>
                <a:ext uri="{63B3BB69-23CF-44E3-9099-C40C66FF867C}">
                  <a14:compatExt spid="_x0000_s23323"/>
                </a:ext>
                <a:ext uri="{FF2B5EF4-FFF2-40B4-BE49-F238E27FC236}">
                  <a16:creationId xmlns:a16="http://schemas.microsoft.com/office/drawing/2014/main" id="{00000000-0008-0000-0300-00001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324" name="Check Box 1820" hidden="1">
              <a:extLst>
                <a:ext uri="{63B3BB69-23CF-44E3-9099-C40C66FF867C}">
                  <a14:compatExt spid="_x0000_s23324"/>
                </a:ext>
                <a:ext uri="{FF2B5EF4-FFF2-40B4-BE49-F238E27FC236}">
                  <a16:creationId xmlns:a16="http://schemas.microsoft.com/office/drawing/2014/main" id="{00000000-0008-0000-0300-00001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325" name="Check Box 1821" hidden="1">
              <a:extLst>
                <a:ext uri="{63B3BB69-23CF-44E3-9099-C40C66FF867C}">
                  <a14:compatExt spid="_x0000_s23325"/>
                </a:ext>
                <a:ext uri="{FF2B5EF4-FFF2-40B4-BE49-F238E27FC236}">
                  <a16:creationId xmlns:a16="http://schemas.microsoft.com/office/drawing/2014/main" id="{00000000-0008-0000-0300-00001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326" name="Check Box 1822" hidden="1">
              <a:extLst>
                <a:ext uri="{63B3BB69-23CF-44E3-9099-C40C66FF867C}">
                  <a14:compatExt spid="_x0000_s23326"/>
                </a:ext>
                <a:ext uri="{FF2B5EF4-FFF2-40B4-BE49-F238E27FC236}">
                  <a16:creationId xmlns:a16="http://schemas.microsoft.com/office/drawing/2014/main" id="{00000000-0008-0000-0300-00001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327" name="Check Box 1823" hidden="1">
              <a:extLst>
                <a:ext uri="{63B3BB69-23CF-44E3-9099-C40C66FF867C}">
                  <a14:compatExt spid="_x0000_s23327"/>
                </a:ext>
                <a:ext uri="{FF2B5EF4-FFF2-40B4-BE49-F238E27FC236}">
                  <a16:creationId xmlns:a16="http://schemas.microsoft.com/office/drawing/2014/main" id="{00000000-0008-0000-0300-00001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328" name="Check Box 1824" hidden="1">
              <a:extLst>
                <a:ext uri="{63B3BB69-23CF-44E3-9099-C40C66FF867C}">
                  <a14:compatExt spid="_x0000_s23328"/>
                </a:ext>
                <a:ext uri="{FF2B5EF4-FFF2-40B4-BE49-F238E27FC236}">
                  <a16:creationId xmlns:a16="http://schemas.microsoft.com/office/drawing/2014/main" id="{00000000-0008-0000-0300-00002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329" name="Check Box 1825" hidden="1">
              <a:extLst>
                <a:ext uri="{63B3BB69-23CF-44E3-9099-C40C66FF867C}">
                  <a14:compatExt spid="_x0000_s23329"/>
                </a:ext>
                <a:ext uri="{FF2B5EF4-FFF2-40B4-BE49-F238E27FC236}">
                  <a16:creationId xmlns:a16="http://schemas.microsoft.com/office/drawing/2014/main" id="{00000000-0008-0000-0300-00002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330" name="Check Box 1826" hidden="1">
              <a:extLst>
                <a:ext uri="{63B3BB69-23CF-44E3-9099-C40C66FF867C}">
                  <a14:compatExt spid="_x0000_s23330"/>
                </a:ext>
                <a:ext uri="{FF2B5EF4-FFF2-40B4-BE49-F238E27FC236}">
                  <a16:creationId xmlns:a16="http://schemas.microsoft.com/office/drawing/2014/main" id="{00000000-0008-0000-0300-00002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331" name="Check Box 1827" hidden="1">
              <a:extLst>
                <a:ext uri="{63B3BB69-23CF-44E3-9099-C40C66FF867C}">
                  <a14:compatExt spid="_x0000_s23331"/>
                </a:ext>
                <a:ext uri="{FF2B5EF4-FFF2-40B4-BE49-F238E27FC236}">
                  <a16:creationId xmlns:a16="http://schemas.microsoft.com/office/drawing/2014/main" id="{00000000-0008-0000-0300-00002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332" name="Check Box 1828" hidden="1">
              <a:extLst>
                <a:ext uri="{63B3BB69-23CF-44E3-9099-C40C66FF867C}">
                  <a14:compatExt spid="_x0000_s23332"/>
                </a:ext>
                <a:ext uri="{FF2B5EF4-FFF2-40B4-BE49-F238E27FC236}">
                  <a16:creationId xmlns:a16="http://schemas.microsoft.com/office/drawing/2014/main" id="{00000000-0008-0000-0300-00002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333" name="Check Box 1829" hidden="1">
              <a:extLst>
                <a:ext uri="{63B3BB69-23CF-44E3-9099-C40C66FF867C}">
                  <a14:compatExt spid="_x0000_s23333"/>
                </a:ext>
                <a:ext uri="{FF2B5EF4-FFF2-40B4-BE49-F238E27FC236}">
                  <a16:creationId xmlns:a16="http://schemas.microsoft.com/office/drawing/2014/main" id="{00000000-0008-0000-0300-00002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334" name="Check Box 1830" hidden="1">
              <a:extLst>
                <a:ext uri="{63B3BB69-23CF-44E3-9099-C40C66FF867C}">
                  <a14:compatExt spid="_x0000_s23334"/>
                </a:ext>
                <a:ext uri="{FF2B5EF4-FFF2-40B4-BE49-F238E27FC236}">
                  <a16:creationId xmlns:a16="http://schemas.microsoft.com/office/drawing/2014/main" id="{00000000-0008-0000-0300-00002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335" name="Check Box 1831" hidden="1">
              <a:extLst>
                <a:ext uri="{63B3BB69-23CF-44E3-9099-C40C66FF867C}">
                  <a14:compatExt spid="_x0000_s23335"/>
                </a:ext>
                <a:ext uri="{FF2B5EF4-FFF2-40B4-BE49-F238E27FC236}">
                  <a16:creationId xmlns:a16="http://schemas.microsoft.com/office/drawing/2014/main" id="{00000000-0008-0000-0300-00002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336" name="Check Box 1832" hidden="1">
              <a:extLst>
                <a:ext uri="{63B3BB69-23CF-44E3-9099-C40C66FF867C}">
                  <a14:compatExt spid="_x0000_s23336"/>
                </a:ext>
                <a:ext uri="{FF2B5EF4-FFF2-40B4-BE49-F238E27FC236}">
                  <a16:creationId xmlns:a16="http://schemas.microsoft.com/office/drawing/2014/main" id="{00000000-0008-0000-0300-00002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337" name="Check Box 1833" hidden="1">
              <a:extLst>
                <a:ext uri="{63B3BB69-23CF-44E3-9099-C40C66FF867C}">
                  <a14:compatExt spid="_x0000_s23337"/>
                </a:ext>
                <a:ext uri="{FF2B5EF4-FFF2-40B4-BE49-F238E27FC236}">
                  <a16:creationId xmlns:a16="http://schemas.microsoft.com/office/drawing/2014/main" id="{00000000-0008-0000-0300-00002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338" name="Check Box 1834" hidden="1">
              <a:extLst>
                <a:ext uri="{63B3BB69-23CF-44E3-9099-C40C66FF867C}">
                  <a14:compatExt spid="_x0000_s23338"/>
                </a:ext>
                <a:ext uri="{FF2B5EF4-FFF2-40B4-BE49-F238E27FC236}">
                  <a16:creationId xmlns:a16="http://schemas.microsoft.com/office/drawing/2014/main" id="{00000000-0008-0000-0300-00002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339" name="Check Box 1835" hidden="1">
              <a:extLst>
                <a:ext uri="{63B3BB69-23CF-44E3-9099-C40C66FF867C}">
                  <a14:compatExt spid="_x0000_s23339"/>
                </a:ext>
                <a:ext uri="{FF2B5EF4-FFF2-40B4-BE49-F238E27FC236}">
                  <a16:creationId xmlns:a16="http://schemas.microsoft.com/office/drawing/2014/main" id="{00000000-0008-0000-0300-00002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340" name="Check Box 1836" hidden="1">
              <a:extLst>
                <a:ext uri="{63B3BB69-23CF-44E3-9099-C40C66FF867C}">
                  <a14:compatExt spid="_x0000_s23340"/>
                </a:ext>
                <a:ext uri="{FF2B5EF4-FFF2-40B4-BE49-F238E27FC236}">
                  <a16:creationId xmlns:a16="http://schemas.microsoft.com/office/drawing/2014/main" id="{00000000-0008-0000-0300-00002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341" name="Check Box 1837" hidden="1">
              <a:extLst>
                <a:ext uri="{63B3BB69-23CF-44E3-9099-C40C66FF867C}">
                  <a14:compatExt spid="_x0000_s23341"/>
                </a:ext>
                <a:ext uri="{FF2B5EF4-FFF2-40B4-BE49-F238E27FC236}">
                  <a16:creationId xmlns:a16="http://schemas.microsoft.com/office/drawing/2014/main" id="{00000000-0008-0000-0300-00002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342" name="Check Box 1838" hidden="1">
              <a:extLst>
                <a:ext uri="{63B3BB69-23CF-44E3-9099-C40C66FF867C}">
                  <a14:compatExt spid="_x0000_s23342"/>
                </a:ext>
                <a:ext uri="{FF2B5EF4-FFF2-40B4-BE49-F238E27FC236}">
                  <a16:creationId xmlns:a16="http://schemas.microsoft.com/office/drawing/2014/main" id="{00000000-0008-0000-0300-00002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343" name="Check Box 1839" hidden="1">
              <a:extLst>
                <a:ext uri="{63B3BB69-23CF-44E3-9099-C40C66FF867C}">
                  <a14:compatExt spid="_x0000_s23343"/>
                </a:ext>
                <a:ext uri="{FF2B5EF4-FFF2-40B4-BE49-F238E27FC236}">
                  <a16:creationId xmlns:a16="http://schemas.microsoft.com/office/drawing/2014/main" id="{00000000-0008-0000-0300-00002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344" name="Check Box 1840" hidden="1">
              <a:extLst>
                <a:ext uri="{63B3BB69-23CF-44E3-9099-C40C66FF867C}">
                  <a14:compatExt spid="_x0000_s23344"/>
                </a:ext>
                <a:ext uri="{FF2B5EF4-FFF2-40B4-BE49-F238E27FC236}">
                  <a16:creationId xmlns:a16="http://schemas.microsoft.com/office/drawing/2014/main" id="{00000000-0008-0000-0300-00003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345" name="Check Box 1841" hidden="1">
              <a:extLst>
                <a:ext uri="{63B3BB69-23CF-44E3-9099-C40C66FF867C}">
                  <a14:compatExt spid="_x0000_s23345"/>
                </a:ext>
                <a:ext uri="{FF2B5EF4-FFF2-40B4-BE49-F238E27FC236}">
                  <a16:creationId xmlns:a16="http://schemas.microsoft.com/office/drawing/2014/main" id="{00000000-0008-0000-0300-00003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346" name="Check Box 1842" hidden="1">
              <a:extLst>
                <a:ext uri="{63B3BB69-23CF-44E3-9099-C40C66FF867C}">
                  <a14:compatExt spid="_x0000_s23346"/>
                </a:ext>
                <a:ext uri="{FF2B5EF4-FFF2-40B4-BE49-F238E27FC236}">
                  <a16:creationId xmlns:a16="http://schemas.microsoft.com/office/drawing/2014/main" id="{00000000-0008-0000-0300-00003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347" name="Check Box 1843" hidden="1">
              <a:extLst>
                <a:ext uri="{63B3BB69-23CF-44E3-9099-C40C66FF867C}">
                  <a14:compatExt spid="_x0000_s23347"/>
                </a:ext>
                <a:ext uri="{FF2B5EF4-FFF2-40B4-BE49-F238E27FC236}">
                  <a16:creationId xmlns:a16="http://schemas.microsoft.com/office/drawing/2014/main" id="{00000000-0008-0000-0300-00003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348" name="Check Box 1844" hidden="1">
              <a:extLst>
                <a:ext uri="{63B3BB69-23CF-44E3-9099-C40C66FF867C}">
                  <a14:compatExt spid="_x0000_s23348"/>
                </a:ext>
                <a:ext uri="{FF2B5EF4-FFF2-40B4-BE49-F238E27FC236}">
                  <a16:creationId xmlns:a16="http://schemas.microsoft.com/office/drawing/2014/main" id="{00000000-0008-0000-0300-00003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349" name="Check Box 1845" hidden="1">
              <a:extLst>
                <a:ext uri="{63B3BB69-23CF-44E3-9099-C40C66FF867C}">
                  <a14:compatExt spid="_x0000_s23349"/>
                </a:ext>
                <a:ext uri="{FF2B5EF4-FFF2-40B4-BE49-F238E27FC236}">
                  <a16:creationId xmlns:a16="http://schemas.microsoft.com/office/drawing/2014/main" id="{00000000-0008-0000-0300-00003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350" name="Check Box 1846" hidden="1">
              <a:extLst>
                <a:ext uri="{63B3BB69-23CF-44E3-9099-C40C66FF867C}">
                  <a14:compatExt spid="_x0000_s23350"/>
                </a:ext>
                <a:ext uri="{FF2B5EF4-FFF2-40B4-BE49-F238E27FC236}">
                  <a16:creationId xmlns:a16="http://schemas.microsoft.com/office/drawing/2014/main" id="{00000000-0008-0000-0300-00003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351" name="Check Box 1847" hidden="1">
              <a:extLst>
                <a:ext uri="{63B3BB69-23CF-44E3-9099-C40C66FF867C}">
                  <a14:compatExt spid="_x0000_s23351"/>
                </a:ext>
                <a:ext uri="{FF2B5EF4-FFF2-40B4-BE49-F238E27FC236}">
                  <a16:creationId xmlns:a16="http://schemas.microsoft.com/office/drawing/2014/main" id="{00000000-0008-0000-0300-00003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352" name="Check Box 1848" hidden="1">
              <a:extLst>
                <a:ext uri="{63B3BB69-23CF-44E3-9099-C40C66FF867C}">
                  <a14:compatExt spid="_x0000_s23352"/>
                </a:ext>
                <a:ext uri="{FF2B5EF4-FFF2-40B4-BE49-F238E27FC236}">
                  <a16:creationId xmlns:a16="http://schemas.microsoft.com/office/drawing/2014/main" id="{00000000-0008-0000-0300-00003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353" name="Check Box 1849" hidden="1">
              <a:extLst>
                <a:ext uri="{63B3BB69-23CF-44E3-9099-C40C66FF867C}">
                  <a14:compatExt spid="_x0000_s23353"/>
                </a:ext>
                <a:ext uri="{FF2B5EF4-FFF2-40B4-BE49-F238E27FC236}">
                  <a16:creationId xmlns:a16="http://schemas.microsoft.com/office/drawing/2014/main" id="{00000000-0008-0000-0300-00003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354" name="Check Box 1850" hidden="1">
              <a:extLst>
                <a:ext uri="{63B3BB69-23CF-44E3-9099-C40C66FF867C}">
                  <a14:compatExt spid="_x0000_s23354"/>
                </a:ext>
                <a:ext uri="{FF2B5EF4-FFF2-40B4-BE49-F238E27FC236}">
                  <a16:creationId xmlns:a16="http://schemas.microsoft.com/office/drawing/2014/main" id="{00000000-0008-0000-0300-00003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355" name="Check Box 1851" hidden="1">
              <a:extLst>
                <a:ext uri="{63B3BB69-23CF-44E3-9099-C40C66FF867C}">
                  <a14:compatExt spid="_x0000_s23355"/>
                </a:ext>
                <a:ext uri="{FF2B5EF4-FFF2-40B4-BE49-F238E27FC236}">
                  <a16:creationId xmlns:a16="http://schemas.microsoft.com/office/drawing/2014/main" id="{00000000-0008-0000-0300-00003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356" name="Check Box 1852" hidden="1">
              <a:extLst>
                <a:ext uri="{63B3BB69-23CF-44E3-9099-C40C66FF867C}">
                  <a14:compatExt spid="_x0000_s23356"/>
                </a:ext>
                <a:ext uri="{FF2B5EF4-FFF2-40B4-BE49-F238E27FC236}">
                  <a16:creationId xmlns:a16="http://schemas.microsoft.com/office/drawing/2014/main" id="{00000000-0008-0000-0300-00003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357" name="Check Box 1853" hidden="1">
              <a:extLst>
                <a:ext uri="{63B3BB69-23CF-44E3-9099-C40C66FF867C}">
                  <a14:compatExt spid="_x0000_s23357"/>
                </a:ext>
                <a:ext uri="{FF2B5EF4-FFF2-40B4-BE49-F238E27FC236}">
                  <a16:creationId xmlns:a16="http://schemas.microsoft.com/office/drawing/2014/main" id="{00000000-0008-0000-0300-00003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358" name="Check Box 1854" hidden="1">
              <a:extLst>
                <a:ext uri="{63B3BB69-23CF-44E3-9099-C40C66FF867C}">
                  <a14:compatExt spid="_x0000_s23358"/>
                </a:ext>
                <a:ext uri="{FF2B5EF4-FFF2-40B4-BE49-F238E27FC236}">
                  <a16:creationId xmlns:a16="http://schemas.microsoft.com/office/drawing/2014/main" id="{00000000-0008-0000-0300-00003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359" name="Check Box 1855" hidden="1">
              <a:extLst>
                <a:ext uri="{63B3BB69-23CF-44E3-9099-C40C66FF867C}">
                  <a14:compatExt spid="_x0000_s23359"/>
                </a:ext>
                <a:ext uri="{FF2B5EF4-FFF2-40B4-BE49-F238E27FC236}">
                  <a16:creationId xmlns:a16="http://schemas.microsoft.com/office/drawing/2014/main" id="{00000000-0008-0000-0300-00003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360" name="Check Box 1856" hidden="1">
              <a:extLst>
                <a:ext uri="{63B3BB69-23CF-44E3-9099-C40C66FF867C}">
                  <a14:compatExt spid="_x0000_s23360"/>
                </a:ext>
                <a:ext uri="{FF2B5EF4-FFF2-40B4-BE49-F238E27FC236}">
                  <a16:creationId xmlns:a16="http://schemas.microsoft.com/office/drawing/2014/main" id="{00000000-0008-0000-0300-00004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361" name="Check Box 1857" hidden="1">
              <a:extLst>
                <a:ext uri="{63B3BB69-23CF-44E3-9099-C40C66FF867C}">
                  <a14:compatExt spid="_x0000_s23361"/>
                </a:ext>
                <a:ext uri="{FF2B5EF4-FFF2-40B4-BE49-F238E27FC236}">
                  <a16:creationId xmlns:a16="http://schemas.microsoft.com/office/drawing/2014/main" id="{00000000-0008-0000-0300-00004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362" name="Check Box 1858" hidden="1">
              <a:extLst>
                <a:ext uri="{63B3BB69-23CF-44E3-9099-C40C66FF867C}">
                  <a14:compatExt spid="_x0000_s23362"/>
                </a:ext>
                <a:ext uri="{FF2B5EF4-FFF2-40B4-BE49-F238E27FC236}">
                  <a16:creationId xmlns:a16="http://schemas.microsoft.com/office/drawing/2014/main" id="{00000000-0008-0000-0300-00004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363" name="Check Box 1859" hidden="1">
              <a:extLst>
                <a:ext uri="{63B3BB69-23CF-44E3-9099-C40C66FF867C}">
                  <a14:compatExt spid="_x0000_s23363"/>
                </a:ext>
                <a:ext uri="{FF2B5EF4-FFF2-40B4-BE49-F238E27FC236}">
                  <a16:creationId xmlns:a16="http://schemas.microsoft.com/office/drawing/2014/main" id="{00000000-0008-0000-0300-00004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364" name="Check Box 1860" hidden="1">
              <a:extLst>
                <a:ext uri="{63B3BB69-23CF-44E3-9099-C40C66FF867C}">
                  <a14:compatExt spid="_x0000_s23364"/>
                </a:ext>
                <a:ext uri="{FF2B5EF4-FFF2-40B4-BE49-F238E27FC236}">
                  <a16:creationId xmlns:a16="http://schemas.microsoft.com/office/drawing/2014/main" id="{00000000-0008-0000-0300-00004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365" name="Check Box 1861" hidden="1">
              <a:extLst>
                <a:ext uri="{63B3BB69-23CF-44E3-9099-C40C66FF867C}">
                  <a14:compatExt spid="_x0000_s23365"/>
                </a:ext>
                <a:ext uri="{FF2B5EF4-FFF2-40B4-BE49-F238E27FC236}">
                  <a16:creationId xmlns:a16="http://schemas.microsoft.com/office/drawing/2014/main" id="{00000000-0008-0000-0300-00004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366" name="Check Box 1862" hidden="1">
              <a:extLst>
                <a:ext uri="{63B3BB69-23CF-44E3-9099-C40C66FF867C}">
                  <a14:compatExt spid="_x0000_s23366"/>
                </a:ext>
                <a:ext uri="{FF2B5EF4-FFF2-40B4-BE49-F238E27FC236}">
                  <a16:creationId xmlns:a16="http://schemas.microsoft.com/office/drawing/2014/main" id="{00000000-0008-0000-0300-00004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367" name="Check Box 1863" hidden="1">
              <a:extLst>
                <a:ext uri="{63B3BB69-23CF-44E3-9099-C40C66FF867C}">
                  <a14:compatExt spid="_x0000_s23367"/>
                </a:ext>
                <a:ext uri="{FF2B5EF4-FFF2-40B4-BE49-F238E27FC236}">
                  <a16:creationId xmlns:a16="http://schemas.microsoft.com/office/drawing/2014/main" id="{00000000-0008-0000-0300-00004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368" name="Check Box 1864" hidden="1">
              <a:extLst>
                <a:ext uri="{63B3BB69-23CF-44E3-9099-C40C66FF867C}">
                  <a14:compatExt spid="_x0000_s23368"/>
                </a:ext>
                <a:ext uri="{FF2B5EF4-FFF2-40B4-BE49-F238E27FC236}">
                  <a16:creationId xmlns:a16="http://schemas.microsoft.com/office/drawing/2014/main" id="{00000000-0008-0000-0300-00004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369" name="Check Box 1865" hidden="1">
              <a:extLst>
                <a:ext uri="{63B3BB69-23CF-44E3-9099-C40C66FF867C}">
                  <a14:compatExt spid="_x0000_s23369"/>
                </a:ext>
                <a:ext uri="{FF2B5EF4-FFF2-40B4-BE49-F238E27FC236}">
                  <a16:creationId xmlns:a16="http://schemas.microsoft.com/office/drawing/2014/main" id="{00000000-0008-0000-0300-00004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370" name="Check Box 1866" hidden="1">
              <a:extLst>
                <a:ext uri="{63B3BB69-23CF-44E3-9099-C40C66FF867C}">
                  <a14:compatExt spid="_x0000_s23370"/>
                </a:ext>
                <a:ext uri="{FF2B5EF4-FFF2-40B4-BE49-F238E27FC236}">
                  <a16:creationId xmlns:a16="http://schemas.microsoft.com/office/drawing/2014/main" id="{00000000-0008-0000-0300-00004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456</xdr:row>
          <xdr:rowOff>9525</xdr:rowOff>
        </xdr:from>
        <xdr:to>
          <xdr:col>12</xdr:col>
          <xdr:colOff>304800</xdr:colOff>
          <xdr:row>457</xdr:row>
          <xdr:rowOff>38100</xdr:rowOff>
        </xdr:to>
        <xdr:sp macro="" textlink="">
          <xdr:nvSpPr>
            <xdr:cNvPr id="23371" name="Check Box 1867" hidden="1">
              <a:extLst>
                <a:ext uri="{63B3BB69-23CF-44E3-9099-C40C66FF867C}">
                  <a14:compatExt spid="_x0000_s23371"/>
                </a:ext>
                <a:ext uri="{FF2B5EF4-FFF2-40B4-BE49-F238E27FC236}">
                  <a16:creationId xmlns:a16="http://schemas.microsoft.com/office/drawing/2014/main" id="{00000000-0008-0000-0300-00004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456</xdr:row>
          <xdr:rowOff>9525</xdr:rowOff>
        </xdr:from>
        <xdr:to>
          <xdr:col>16</xdr:col>
          <xdr:colOff>142875</xdr:colOff>
          <xdr:row>457</xdr:row>
          <xdr:rowOff>47625</xdr:rowOff>
        </xdr:to>
        <xdr:sp macro="" textlink="">
          <xdr:nvSpPr>
            <xdr:cNvPr id="23372" name="Check Box 1868" hidden="1">
              <a:extLst>
                <a:ext uri="{63B3BB69-23CF-44E3-9099-C40C66FF867C}">
                  <a14:compatExt spid="_x0000_s23372"/>
                </a:ext>
                <a:ext uri="{FF2B5EF4-FFF2-40B4-BE49-F238E27FC236}">
                  <a16:creationId xmlns:a16="http://schemas.microsoft.com/office/drawing/2014/main" id="{00000000-0008-0000-0300-00004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456</xdr:row>
          <xdr:rowOff>9525</xdr:rowOff>
        </xdr:from>
        <xdr:to>
          <xdr:col>18</xdr:col>
          <xdr:colOff>161925</xdr:colOff>
          <xdr:row>457</xdr:row>
          <xdr:rowOff>38100</xdr:rowOff>
        </xdr:to>
        <xdr:sp macro="" textlink="">
          <xdr:nvSpPr>
            <xdr:cNvPr id="23373" name="Check Box 1869" hidden="1">
              <a:extLst>
                <a:ext uri="{63B3BB69-23CF-44E3-9099-C40C66FF867C}">
                  <a14:compatExt spid="_x0000_s23373"/>
                </a:ext>
                <a:ext uri="{FF2B5EF4-FFF2-40B4-BE49-F238E27FC236}">
                  <a16:creationId xmlns:a16="http://schemas.microsoft.com/office/drawing/2014/main" id="{00000000-0008-0000-0300-00004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456</xdr:row>
          <xdr:rowOff>9525</xdr:rowOff>
        </xdr:from>
        <xdr:to>
          <xdr:col>21</xdr:col>
          <xdr:colOff>285750</xdr:colOff>
          <xdr:row>457</xdr:row>
          <xdr:rowOff>38100</xdr:rowOff>
        </xdr:to>
        <xdr:sp macro="" textlink="">
          <xdr:nvSpPr>
            <xdr:cNvPr id="23374" name="Check Box 1870" hidden="1">
              <a:extLst>
                <a:ext uri="{63B3BB69-23CF-44E3-9099-C40C66FF867C}">
                  <a14:compatExt spid="_x0000_s23374"/>
                </a:ext>
                <a:ext uri="{FF2B5EF4-FFF2-40B4-BE49-F238E27FC236}">
                  <a16:creationId xmlns:a16="http://schemas.microsoft.com/office/drawing/2014/main" id="{00000000-0008-0000-0300-00004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382" name="Check Box 1878" hidden="1">
              <a:extLst>
                <a:ext uri="{63B3BB69-23CF-44E3-9099-C40C66FF867C}">
                  <a14:compatExt spid="_x0000_s23382"/>
                </a:ext>
                <a:ext uri="{FF2B5EF4-FFF2-40B4-BE49-F238E27FC236}">
                  <a16:creationId xmlns:a16="http://schemas.microsoft.com/office/drawing/2014/main" id="{00000000-0008-0000-0300-00005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383" name="Check Box 1879" hidden="1">
              <a:extLst>
                <a:ext uri="{63B3BB69-23CF-44E3-9099-C40C66FF867C}">
                  <a14:compatExt spid="_x0000_s23383"/>
                </a:ext>
                <a:ext uri="{FF2B5EF4-FFF2-40B4-BE49-F238E27FC236}">
                  <a16:creationId xmlns:a16="http://schemas.microsoft.com/office/drawing/2014/main" id="{00000000-0008-0000-0300-00005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384" name="Check Box 1880" hidden="1">
              <a:extLst>
                <a:ext uri="{63B3BB69-23CF-44E3-9099-C40C66FF867C}">
                  <a14:compatExt spid="_x0000_s23384"/>
                </a:ext>
                <a:ext uri="{FF2B5EF4-FFF2-40B4-BE49-F238E27FC236}">
                  <a16:creationId xmlns:a16="http://schemas.microsoft.com/office/drawing/2014/main" id="{00000000-0008-0000-0300-00005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385" name="Check Box 1881" hidden="1">
              <a:extLst>
                <a:ext uri="{63B3BB69-23CF-44E3-9099-C40C66FF867C}">
                  <a14:compatExt spid="_x0000_s23385"/>
                </a:ext>
                <a:ext uri="{FF2B5EF4-FFF2-40B4-BE49-F238E27FC236}">
                  <a16:creationId xmlns:a16="http://schemas.microsoft.com/office/drawing/2014/main" id="{00000000-0008-0000-0300-00005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386" name="Check Box 1882" hidden="1">
              <a:extLst>
                <a:ext uri="{63B3BB69-23CF-44E3-9099-C40C66FF867C}">
                  <a14:compatExt spid="_x0000_s23386"/>
                </a:ext>
                <a:ext uri="{FF2B5EF4-FFF2-40B4-BE49-F238E27FC236}">
                  <a16:creationId xmlns:a16="http://schemas.microsoft.com/office/drawing/2014/main" id="{00000000-0008-0000-0300-00005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387" name="Check Box 1883" hidden="1">
              <a:extLst>
                <a:ext uri="{63B3BB69-23CF-44E3-9099-C40C66FF867C}">
                  <a14:compatExt spid="_x0000_s23387"/>
                </a:ext>
                <a:ext uri="{FF2B5EF4-FFF2-40B4-BE49-F238E27FC236}">
                  <a16:creationId xmlns:a16="http://schemas.microsoft.com/office/drawing/2014/main" id="{00000000-0008-0000-0300-00005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388" name="Check Box 1884" hidden="1">
              <a:extLst>
                <a:ext uri="{63B3BB69-23CF-44E3-9099-C40C66FF867C}">
                  <a14:compatExt spid="_x0000_s23388"/>
                </a:ext>
                <a:ext uri="{FF2B5EF4-FFF2-40B4-BE49-F238E27FC236}">
                  <a16:creationId xmlns:a16="http://schemas.microsoft.com/office/drawing/2014/main" id="{00000000-0008-0000-0300-00005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389" name="Check Box 1885" hidden="1">
              <a:extLst>
                <a:ext uri="{63B3BB69-23CF-44E3-9099-C40C66FF867C}">
                  <a14:compatExt spid="_x0000_s23389"/>
                </a:ext>
                <a:ext uri="{FF2B5EF4-FFF2-40B4-BE49-F238E27FC236}">
                  <a16:creationId xmlns:a16="http://schemas.microsoft.com/office/drawing/2014/main" id="{00000000-0008-0000-0300-00005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390" name="Check Box 1886" hidden="1">
              <a:extLst>
                <a:ext uri="{63B3BB69-23CF-44E3-9099-C40C66FF867C}">
                  <a14:compatExt spid="_x0000_s23390"/>
                </a:ext>
                <a:ext uri="{FF2B5EF4-FFF2-40B4-BE49-F238E27FC236}">
                  <a16:creationId xmlns:a16="http://schemas.microsoft.com/office/drawing/2014/main" id="{00000000-0008-0000-0300-00005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391" name="Check Box 1887" hidden="1">
              <a:extLst>
                <a:ext uri="{63B3BB69-23CF-44E3-9099-C40C66FF867C}">
                  <a14:compatExt spid="_x0000_s23391"/>
                </a:ext>
                <a:ext uri="{FF2B5EF4-FFF2-40B4-BE49-F238E27FC236}">
                  <a16:creationId xmlns:a16="http://schemas.microsoft.com/office/drawing/2014/main" id="{00000000-0008-0000-0300-00005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392" name="Check Box 1888" hidden="1">
              <a:extLst>
                <a:ext uri="{63B3BB69-23CF-44E3-9099-C40C66FF867C}">
                  <a14:compatExt spid="_x0000_s23392"/>
                </a:ext>
                <a:ext uri="{FF2B5EF4-FFF2-40B4-BE49-F238E27FC236}">
                  <a16:creationId xmlns:a16="http://schemas.microsoft.com/office/drawing/2014/main" id="{00000000-0008-0000-0300-00006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393" name="Check Box 1889" hidden="1">
              <a:extLst>
                <a:ext uri="{63B3BB69-23CF-44E3-9099-C40C66FF867C}">
                  <a14:compatExt spid="_x0000_s23393"/>
                </a:ext>
                <a:ext uri="{FF2B5EF4-FFF2-40B4-BE49-F238E27FC236}">
                  <a16:creationId xmlns:a16="http://schemas.microsoft.com/office/drawing/2014/main" id="{00000000-0008-0000-0300-00006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394" name="Check Box 1890" hidden="1">
              <a:extLst>
                <a:ext uri="{63B3BB69-23CF-44E3-9099-C40C66FF867C}">
                  <a14:compatExt spid="_x0000_s23394"/>
                </a:ext>
                <a:ext uri="{FF2B5EF4-FFF2-40B4-BE49-F238E27FC236}">
                  <a16:creationId xmlns:a16="http://schemas.microsoft.com/office/drawing/2014/main" id="{00000000-0008-0000-0300-00006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395" name="Check Box 1891" hidden="1">
              <a:extLst>
                <a:ext uri="{63B3BB69-23CF-44E3-9099-C40C66FF867C}">
                  <a14:compatExt spid="_x0000_s23395"/>
                </a:ext>
                <a:ext uri="{FF2B5EF4-FFF2-40B4-BE49-F238E27FC236}">
                  <a16:creationId xmlns:a16="http://schemas.microsoft.com/office/drawing/2014/main" id="{00000000-0008-0000-0300-00006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396" name="Check Box 1892" hidden="1">
              <a:extLst>
                <a:ext uri="{63B3BB69-23CF-44E3-9099-C40C66FF867C}">
                  <a14:compatExt spid="_x0000_s23396"/>
                </a:ext>
                <a:ext uri="{FF2B5EF4-FFF2-40B4-BE49-F238E27FC236}">
                  <a16:creationId xmlns:a16="http://schemas.microsoft.com/office/drawing/2014/main" id="{00000000-0008-0000-0300-00006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397" name="Check Box 1893" hidden="1">
              <a:extLst>
                <a:ext uri="{63B3BB69-23CF-44E3-9099-C40C66FF867C}">
                  <a14:compatExt spid="_x0000_s23397"/>
                </a:ext>
                <a:ext uri="{FF2B5EF4-FFF2-40B4-BE49-F238E27FC236}">
                  <a16:creationId xmlns:a16="http://schemas.microsoft.com/office/drawing/2014/main" id="{00000000-0008-0000-0300-00006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398" name="Check Box 1894" hidden="1">
              <a:extLst>
                <a:ext uri="{63B3BB69-23CF-44E3-9099-C40C66FF867C}">
                  <a14:compatExt spid="_x0000_s23398"/>
                </a:ext>
                <a:ext uri="{FF2B5EF4-FFF2-40B4-BE49-F238E27FC236}">
                  <a16:creationId xmlns:a16="http://schemas.microsoft.com/office/drawing/2014/main" id="{00000000-0008-0000-0300-00006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399" name="Check Box 1895" hidden="1">
              <a:extLst>
                <a:ext uri="{63B3BB69-23CF-44E3-9099-C40C66FF867C}">
                  <a14:compatExt spid="_x0000_s23399"/>
                </a:ext>
                <a:ext uri="{FF2B5EF4-FFF2-40B4-BE49-F238E27FC236}">
                  <a16:creationId xmlns:a16="http://schemas.microsoft.com/office/drawing/2014/main" id="{00000000-0008-0000-0300-00006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00" name="Check Box 1896" hidden="1">
              <a:extLst>
                <a:ext uri="{63B3BB69-23CF-44E3-9099-C40C66FF867C}">
                  <a14:compatExt spid="_x0000_s23400"/>
                </a:ext>
                <a:ext uri="{FF2B5EF4-FFF2-40B4-BE49-F238E27FC236}">
                  <a16:creationId xmlns:a16="http://schemas.microsoft.com/office/drawing/2014/main" id="{00000000-0008-0000-0300-00006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01" name="Check Box 1897" hidden="1">
              <a:extLst>
                <a:ext uri="{63B3BB69-23CF-44E3-9099-C40C66FF867C}">
                  <a14:compatExt spid="_x0000_s23401"/>
                </a:ext>
                <a:ext uri="{FF2B5EF4-FFF2-40B4-BE49-F238E27FC236}">
                  <a16:creationId xmlns:a16="http://schemas.microsoft.com/office/drawing/2014/main" id="{00000000-0008-0000-0300-00006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402" name="Check Box 1898" hidden="1">
              <a:extLst>
                <a:ext uri="{63B3BB69-23CF-44E3-9099-C40C66FF867C}">
                  <a14:compatExt spid="_x0000_s23402"/>
                </a:ext>
                <a:ext uri="{FF2B5EF4-FFF2-40B4-BE49-F238E27FC236}">
                  <a16:creationId xmlns:a16="http://schemas.microsoft.com/office/drawing/2014/main" id="{00000000-0008-0000-0300-00006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403" name="Check Box 1899" hidden="1">
              <a:extLst>
                <a:ext uri="{63B3BB69-23CF-44E3-9099-C40C66FF867C}">
                  <a14:compatExt spid="_x0000_s23403"/>
                </a:ext>
                <a:ext uri="{FF2B5EF4-FFF2-40B4-BE49-F238E27FC236}">
                  <a16:creationId xmlns:a16="http://schemas.microsoft.com/office/drawing/2014/main" id="{00000000-0008-0000-0300-00006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04" name="Check Box 1900" hidden="1">
              <a:extLst>
                <a:ext uri="{63B3BB69-23CF-44E3-9099-C40C66FF867C}">
                  <a14:compatExt spid="_x0000_s23404"/>
                </a:ext>
                <a:ext uri="{FF2B5EF4-FFF2-40B4-BE49-F238E27FC236}">
                  <a16:creationId xmlns:a16="http://schemas.microsoft.com/office/drawing/2014/main" id="{00000000-0008-0000-0300-00006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05" name="Check Box 1901" hidden="1">
              <a:extLst>
                <a:ext uri="{63B3BB69-23CF-44E3-9099-C40C66FF867C}">
                  <a14:compatExt spid="_x0000_s23405"/>
                </a:ext>
                <a:ext uri="{FF2B5EF4-FFF2-40B4-BE49-F238E27FC236}">
                  <a16:creationId xmlns:a16="http://schemas.microsoft.com/office/drawing/2014/main" id="{00000000-0008-0000-0300-00006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406" name="Check Box 1902" hidden="1">
              <a:extLst>
                <a:ext uri="{63B3BB69-23CF-44E3-9099-C40C66FF867C}">
                  <a14:compatExt spid="_x0000_s23406"/>
                </a:ext>
                <a:ext uri="{FF2B5EF4-FFF2-40B4-BE49-F238E27FC236}">
                  <a16:creationId xmlns:a16="http://schemas.microsoft.com/office/drawing/2014/main" id="{00000000-0008-0000-0300-00006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407" name="Check Box 1903" hidden="1">
              <a:extLst>
                <a:ext uri="{63B3BB69-23CF-44E3-9099-C40C66FF867C}">
                  <a14:compatExt spid="_x0000_s23407"/>
                </a:ext>
                <a:ext uri="{FF2B5EF4-FFF2-40B4-BE49-F238E27FC236}">
                  <a16:creationId xmlns:a16="http://schemas.microsoft.com/office/drawing/2014/main" id="{00000000-0008-0000-0300-00006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08" name="Check Box 1904" hidden="1">
              <a:extLst>
                <a:ext uri="{63B3BB69-23CF-44E3-9099-C40C66FF867C}">
                  <a14:compatExt spid="_x0000_s23408"/>
                </a:ext>
                <a:ext uri="{FF2B5EF4-FFF2-40B4-BE49-F238E27FC236}">
                  <a16:creationId xmlns:a16="http://schemas.microsoft.com/office/drawing/2014/main" id="{00000000-0008-0000-0300-00007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09" name="Check Box 1905" hidden="1">
              <a:extLst>
                <a:ext uri="{63B3BB69-23CF-44E3-9099-C40C66FF867C}">
                  <a14:compatExt spid="_x0000_s23409"/>
                </a:ext>
                <a:ext uri="{FF2B5EF4-FFF2-40B4-BE49-F238E27FC236}">
                  <a16:creationId xmlns:a16="http://schemas.microsoft.com/office/drawing/2014/main" id="{00000000-0008-0000-0300-00007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410" name="Check Box 1906" hidden="1">
              <a:extLst>
                <a:ext uri="{63B3BB69-23CF-44E3-9099-C40C66FF867C}">
                  <a14:compatExt spid="_x0000_s23410"/>
                </a:ext>
                <a:ext uri="{FF2B5EF4-FFF2-40B4-BE49-F238E27FC236}">
                  <a16:creationId xmlns:a16="http://schemas.microsoft.com/office/drawing/2014/main" id="{00000000-0008-0000-0300-00007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411" name="Check Box 1907" hidden="1">
              <a:extLst>
                <a:ext uri="{63B3BB69-23CF-44E3-9099-C40C66FF867C}">
                  <a14:compatExt spid="_x0000_s23411"/>
                </a:ext>
                <a:ext uri="{FF2B5EF4-FFF2-40B4-BE49-F238E27FC236}">
                  <a16:creationId xmlns:a16="http://schemas.microsoft.com/office/drawing/2014/main" id="{00000000-0008-0000-0300-00007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12" name="Check Box 1908" hidden="1">
              <a:extLst>
                <a:ext uri="{63B3BB69-23CF-44E3-9099-C40C66FF867C}">
                  <a14:compatExt spid="_x0000_s23412"/>
                </a:ext>
                <a:ext uri="{FF2B5EF4-FFF2-40B4-BE49-F238E27FC236}">
                  <a16:creationId xmlns:a16="http://schemas.microsoft.com/office/drawing/2014/main" id="{00000000-0008-0000-0300-00007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13" name="Check Box 1909" hidden="1">
              <a:extLst>
                <a:ext uri="{63B3BB69-23CF-44E3-9099-C40C66FF867C}">
                  <a14:compatExt spid="_x0000_s23413"/>
                </a:ext>
                <a:ext uri="{FF2B5EF4-FFF2-40B4-BE49-F238E27FC236}">
                  <a16:creationId xmlns:a16="http://schemas.microsoft.com/office/drawing/2014/main" id="{00000000-0008-0000-0300-00007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414" name="Check Box 1910" hidden="1">
              <a:extLst>
                <a:ext uri="{63B3BB69-23CF-44E3-9099-C40C66FF867C}">
                  <a14:compatExt spid="_x0000_s23414"/>
                </a:ext>
                <a:ext uri="{FF2B5EF4-FFF2-40B4-BE49-F238E27FC236}">
                  <a16:creationId xmlns:a16="http://schemas.microsoft.com/office/drawing/2014/main" id="{00000000-0008-0000-0300-00007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415" name="Check Box 1911" hidden="1">
              <a:extLst>
                <a:ext uri="{63B3BB69-23CF-44E3-9099-C40C66FF867C}">
                  <a14:compatExt spid="_x0000_s23415"/>
                </a:ext>
                <a:ext uri="{FF2B5EF4-FFF2-40B4-BE49-F238E27FC236}">
                  <a16:creationId xmlns:a16="http://schemas.microsoft.com/office/drawing/2014/main" id="{00000000-0008-0000-0300-00007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16" name="Check Box 1912" hidden="1">
              <a:extLst>
                <a:ext uri="{63B3BB69-23CF-44E3-9099-C40C66FF867C}">
                  <a14:compatExt spid="_x0000_s23416"/>
                </a:ext>
                <a:ext uri="{FF2B5EF4-FFF2-40B4-BE49-F238E27FC236}">
                  <a16:creationId xmlns:a16="http://schemas.microsoft.com/office/drawing/2014/main" id="{00000000-0008-0000-0300-00007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17" name="Check Box 1913" hidden="1">
              <a:extLst>
                <a:ext uri="{63B3BB69-23CF-44E3-9099-C40C66FF867C}">
                  <a14:compatExt spid="_x0000_s23417"/>
                </a:ext>
                <a:ext uri="{FF2B5EF4-FFF2-40B4-BE49-F238E27FC236}">
                  <a16:creationId xmlns:a16="http://schemas.microsoft.com/office/drawing/2014/main" id="{00000000-0008-0000-0300-00007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418" name="Check Box 1914" hidden="1">
              <a:extLst>
                <a:ext uri="{63B3BB69-23CF-44E3-9099-C40C66FF867C}">
                  <a14:compatExt spid="_x0000_s23418"/>
                </a:ext>
                <a:ext uri="{FF2B5EF4-FFF2-40B4-BE49-F238E27FC236}">
                  <a16:creationId xmlns:a16="http://schemas.microsoft.com/office/drawing/2014/main" id="{00000000-0008-0000-0300-00007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419" name="Check Box 1915" hidden="1">
              <a:extLst>
                <a:ext uri="{63B3BB69-23CF-44E3-9099-C40C66FF867C}">
                  <a14:compatExt spid="_x0000_s23419"/>
                </a:ext>
                <a:ext uri="{FF2B5EF4-FFF2-40B4-BE49-F238E27FC236}">
                  <a16:creationId xmlns:a16="http://schemas.microsoft.com/office/drawing/2014/main" id="{00000000-0008-0000-0300-00007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20" name="Check Box 1916" hidden="1">
              <a:extLst>
                <a:ext uri="{63B3BB69-23CF-44E3-9099-C40C66FF867C}">
                  <a14:compatExt spid="_x0000_s23420"/>
                </a:ext>
                <a:ext uri="{FF2B5EF4-FFF2-40B4-BE49-F238E27FC236}">
                  <a16:creationId xmlns:a16="http://schemas.microsoft.com/office/drawing/2014/main" id="{00000000-0008-0000-0300-00007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21" name="Check Box 1917" hidden="1">
              <a:extLst>
                <a:ext uri="{63B3BB69-23CF-44E3-9099-C40C66FF867C}">
                  <a14:compatExt spid="_x0000_s23421"/>
                </a:ext>
                <a:ext uri="{FF2B5EF4-FFF2-40B4-BE49-F238E27FC236}">
                  <a16:creationId xmlns:a16="http://schemas.microsoft.com/office/drawing/2014/main" id="{00000000-0008-0000-0300-00007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422" name="Check Box 1918" hidden="1">
              <a:extLst>
                <a:ext uri="{63B3BB69-23CF-44E3-9099-C40C66FF867C}">
                  <a14:compatExt spid="_x0000_s23422"/>
                </a:ext>
                <a:ext uri="{FF2B5EF4-FFF2-40B4-BE49-F238E27FC236}">
                  <a16:creationId xmlns:a16="http://schemas.microsoft.com/office/drawing/2014/main" id="{00000000-0008-0000-0300-00007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423" name="Check Box 1919" hidden="1">
              <a:extLst>
                <a:ext uri="{63B3BB69-23CF-44E3-9099-C40C66FF867C}">
                  <a14:compatExt spid="_x0000_s23423"/>
                </a:ext>
                <a:ext uri="{FF2B5EF4-FFF2-40B4-BE49-F238E27FC236}">
                  <a16:creationId xmlns:a16="http://schemas.microsoft.com/office/drawing/2014/main" id="{00000000-0008-0000-0300-00007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24" name="Check Box 1920" hidden="1">
              <a:extLst>
                <a:ext uri="{63B3BB69-23CF-44E3-9099-C40C66FF867C}">
                  <a14:compatExt spid="_x0000_s23424"/>
                </a:ext>
                <a:ext uri="{FF2B5EF4-FFF2-40B4-BE49-F238E27FC236}">
                  <a16:creationId xmlns:a16="http://schemas.microsoft.com/office/drawing/2014/main" id="{00000000-0008-0000-0300-00008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25" name="Check Box 1921" hidden="1">
              <a:extLst>
                <a:ext uri="{63B3BB69-23CF-44E3-9099-C40C66FF867C}">
                  <a14:compatExt spid="_x0000_s23425"/>
                </a:ext>
                <a:ext uri="{FF2B5EF4-FFF2-40B4-BE49-F238E27FC236}">
                  <a16:creationId xmlns:a16="http://schemas.microsoft.com/office/drawing/2014/main" id="{00000000-0008-0000-0300-00008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426" name="Check Box 1922" hidden="1">
              <a:extLst>
                <a:ext uri="{63B3BB69-23CF-44E3-9099-C40C66FF867C}">
                  <a14:compatExt spid="_x0000_s23426"/>
                </a:ext>
                <a:ext uri="{FF2B5EF4-FFF2-40B4-BE49-F238E27FC236}">
                  <a16:creationId xmlns:a16="http://schemas.microsoft.com/office/drawing/2014/main" id="{00000000-0008-0000-0300-00008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427" name="Check Box 1923" hidden="1">
              <a:extLst>
                <a:ext uri="{63B3BB69-23CF-44E3-9099-C40C66FF867C}">
                  <a14:compatExt spid="_x0000_s23427"/>
                </a:ext>
                <a:ext uri="{FF2B5EF4-FFF2-40B4-BE49-F238E27FC236}">
                  <a16:creationId xmlns:a16="http://schemas.microsoft.com/office/drawing/2014/main" id="{00000000-0008-0000-0300-00008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28" name="Check Box 1924" hidden="1">
              <a:extLst>
                <a:ext uri="{63B3BB69-23CF-44E3-9099-C40C66FF867C}">
                  <a14:compatExt spid="_x0000_s23428"/>
                </a:ext>
                <a:ext uri="{FF2B5EF4-FFF2-40B4-BE49-F238E27FC236}">
                  <a16:creationId xmlns:a16="http://schemas.microsoft.com/office/drawing/2014/main" id="{00000000-0008-0000-0300-00008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29" name="Check Box 1925" hidden="1">
              <a:extLst>
                <a:ext uri="{63B3BB69-23CF-44E3-9099-C40C66FF867C}">
                  <a14:compatExt spid="_x0000_s23429"/>
                </a:ext>
                <a:ext uri="{FF2B5EF4-FFF2-40B4-BE49-F238E27FC236}">
                  <a16:creationId xmlns:a16="http://schemas.microsoft.com/office/drawing/2014/main" id="{00000000-0008-0000-0300-00008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430" name="Check Box 1926" hidden="1">
              <a:extLst>
                <a:ext uri="{63B3BB69-23CF-44E3-9099-C40C66FF867C}">
                  <a14:compatExt spid="_x0000_s23430"/>
                </a:ext>
                <a:ext uri="{FF2B5EF4-FFF2-40B4-BE49-F238E27FC236}">
                  <a16:creationId xmlns:a16="http://schemas.microsoft.com/office/drawing/2014/main" id="{00000000-0008-0000-0300-00008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431" name="Check Box 1927" hidden="1">
              <a:extLst>
                <a:ext uri="{63B3BB69-23CF-44E3-9099-C40C66FF867C}">
                  <a14:compatExt spid="_x0000_s23431"/>
                </a:ext>
                <a:ext uri="{FF2B5EF4-FFF2-40B4-BE49-F238E27FC236}">
                  <a16:creationId xmlns:a16="http://schemas.microsoft.com/office/drawing/2014/main" id="{00000000-0008-0000-0300-00008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32" name="Check Box 1928" hidden="1">
              <a:extLst>
                <a:ext uri="{63B3BB69-23CF-44E3-9099-C40C66FF867C}">
                  <a14:compatExt spid="_x0000_s23432"/>
                </a:ext>
                <a:ext uri="{FF2B5EF4-FFF2-40B4-BE49-F238E27FC236}">
                  <a16:creationId xmlns:a16="http://schemas.microsoft.com/office/drawing/2014/main" id="{00000000-0008-0000-0300-00008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33" name="Check Box 1929" hidden="1">
              <a:extLst>
                <a:ext uri="{63B3BB69-23CF-44E3-9099-C40C66FF867C}">
                  <a14:compatExt spid="_x0000_s23433"/>
                </a:ext>
                <a:ext uri="{FF2B5EF4-FFF2-40B4-BE49-F238E27FC236}">
                  <a16:creationId xmlns:a16="http://schemas.microsoft.com/office/drawing/2014/main" id="{00000000-0008-0000-0300-00008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434" name="Check Box 1930" hidden="1">
              <a:extLst>
                <a:ext uri="{63B3BB69-23CF-44E3-9099-C40C66FF867C}">
                  <a14:compatExt spid="_x0000_s23434"/>
                </a:ext>
                <a:ext uri="{FF2B5EF4-FFF2-40B4-BE49-F238E27FC236}">
                  <a16:creationId xmlns:a16="http://schemas.microsoft.com/office/drawing/2014/main" id="{00000000-0008-0000-0300-00008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435" name="Check Box 1931" hidden="1">
              <a:extLst>
                <a:ext uri="{63B3BB69-23CF-44E3-9099-C40C66FF867C}">
                  <a14:compatExt spid="_x0000_s23435"/>
                </a:ext>
                <a:ext uri="{FF2B5EF4-FFF2-40B4-BE49-F238E27FC236}">
                  <a16:creationId xmlns:a16="http://schemas.microsoft.com/office/drawing/2014/main" id="{00000000-0008-0000-0300-00008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36" name="Check Box 1932" hidden="1">
              <a:extLst>
                <a:ext uri="{63B3BB69-23CF-44E3-9099-C40C66FF867C}">
                  <a14:compatExt spid="_x0000_s23436"/>
                </a:ext>
                <a:ext uri="{FF2B5EF4-FFF2-40B4-BE49-F238E27FC236}">
                  <a16:creationId xmlns:a16="http://schemas.microsoft.com/office/drawing/2014/main" id="{00000000-0008-0000-0300-00008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37" name="Check Box 1933" hidden="1">
              <a:extLst>
                <a:ext uri="{63B3BB69-23CF-44E3-9099-C40C66FF867C}">
                  <a14:compatExt spid="_x0000_s23437"/>
                </a:ext>
                <a:ext uri="{FF2B5EF4-FFF2-40B4-BE49-F238E27FC236}">
                  <a16:creationId xmlns:a16="http://schemas.microsoft.com/office/drawing/2014/main" id="{00000000-0008-0000-0300-00008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438" name="Check Box 1934" hidden="1">
              <a:extLst>
                <a:ext uri="{63B3BB69-23CF-44E3-9099-C40C66FF867C}">
                  <a14:compatExt spid="_x0000_s23438"/>
                </a:ext>
                <a:ext uri="{FF2B5EF4-FFF2-40B4-BE49-F238E27FC236}">
                  <a16:creationId xmlns:a16="http://schemas.microsoft.com/office/drawing/2014/main" id="{00000000-0008-0000-0300-00008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439" name="Check Box 1935" hidden="1">
              <a:extLst>
                <a:ext uri="{63B3BB69-23CF-44E3-9099-C40C66FF867C}">
                  <a14:compatExt spid="_x0000_s23439"/>
                </a:ext>
                <a:ext uri="{FF2B5EF4-FFF2-40B4-BE49-F238E27FC236}">
                  <a16:creationId xmlns:a16="http://schemas.microsoft.com/office/drawing/2014/main" id="{00000000-0008-0000-0300-00008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40" name="Check Box 1936" hidden="1">
              <a:extLst>
                <a:ext uri="{63B3BB69-23CF-44E3-9099-C40C66FF867C}">
                  <a14:compatExt spid="_x0000_s23440"/>
                </a:ext>
                <a:ext uri="{FF2B5EF4-FFF2-40B4-BE49-F238E27FC236}">
                  <a16:creationId xmlns:a16="http://schemas.microsoft.com/office/drawing/2014/main" id="{00000000-0008-0000-0300-00009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41" name="Check Box 1937" hidden="1">
              <a:extLst>
                <a:ext uri="{63B3BB69-23CF-44E3-9099-C40C66FF867C}">
                  <a14:compatExt spid="_x0000_s23441"/>
                </a:ext>
                <a:ext uri="{FF2B5EF4-FFF2-40B4-BE49-F238E27FC236}">
                  <a16:creationId xmlns:a16="http://schemas.microsoft.com/office/drawing/2014/main" id="{00000000-0008-0000-0300-00009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442" name="Check Box 1938" hidden="1">
              <a:extLst>
                <a:ext uri="{63B3BB69-23CF-44E3-9099-C40C66FF867C}">
                  <a14:compatExt spid="_x0000_s23442"/>
                </a:ext>
                <a:ext uri="{FF2B5EF4-FFF2-40B4-BE49-F238E27FC236}">
                  <a16:creationId xmlns:a16="http://schemas.microsoft.com/office/drawing/2014/main" id="{00000000-0008-0000-0300-00009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443" name="Check Box 1939" hidden="1">
              <a:extLst>
                <a:ext uri="{63B3BB69-23CF-44E3-9099-C40C66FF867C}">
                  <a14:compatExt spid="_x0000_s23443"/>
                </a:ext>
                <a:ext uri="{FF2B5EF4-FFF2-40B4-BE49-F238E27FC236}">
                  <a16:creationId xmlns:a16="http://schemas.microsoft.com/office/drawing/2014/main" id="{00000000-0008-0000-0300-00009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44" name="Check Box 1940" hidden="1">
              <a:extLst>
                <a:ext uri="{63B3BB69-23CF-44E3-9099-C40C66FF867C}">
                  <a14:compatExt spid="_x0000_s23444"/>
                </a:ext>
                <a:ext uri="{FF2B5EF4-FFF2-40B4-BE49-F238E27FC236}">
                  <a16:creationId xmlns:a16="http://schemas.microsoft.com/office/drawing/2014/main" id="{00000000-0008-0000-0300-00009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45" name="Check Box 1941" hidden="1">
              <a:extLst>
                <a:ext uri="{63B3BB69-23CF-44E3-9099-C40C66FF867C}">
                  <a14:compatExt spid="_x0000_s23445"/>
                </a:ext>
                <a:ext uri="{FF2B5EF4-FFF2-40B4-BE49-F238E27FC236}">
                  <a16:creationId xmlns:a16="http://schemas.microsoft.com/office/drawing/2014/main" id="{00000000-0008-0000-0300-00009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446" name="Check Box 1942" hidden="1">
              <a:extLst>
                <a:ext uri="{63B3BB69-23CF-44E3-9099-C40C66FF867C}">
                  <a14:compatExt spid="_x0000_s23446"/>
                </a:ext>
                <a:ext uri="{FF2B5EF4-FFF2-40B4-BE49-F238E27FC236}">
                  <a16:creationId xmlns:a16="http://schemas.microsoft.com/office/drawing/2014/main" id="{00000000-0008-0000-0300-00009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447" name="Check Box 1943" hidden="1">
              <a:extLst>
                <a:ext uri="{63B3BB69-23CF-44E3-9099-C40C66FF867C}">
                  <a14:compatExt spid="_x0000_s23447"/>
                </a:ext>
                <a:ext uri="{FF2B5EF4-FFF2-40B4-BE49-F238E27FC236}">
                  <a16:creationId xmlns:a16="http://schemas.microsoft.com/office/drawing/2014/main" id="{00000000-0008-0000-0300-00009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48" name="Check Box 1944" hidden="1">
              <a:extLst>
                <a:ext uri="{63B3BB69-23CF-44E3-9099-C40C66FF867C}">
                  <a14:compatExt spid="_x0000_s23448"/>
                </a:ext>
                <a:ext uri="{FF2B5EF4-FFF2-40B4-BE49-F238E27FC236}">
                  <a16:creationId xmlns:a16="http://schemas.microsoft.com/office/drawing/2014/main" id="{00000000-0008-0000-0300-00009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49" name="Check Box 1945" hidden="1">
              <a:extLst>
                <a:ext uri="{63B3BB69-23CF-44E3-9099-C40C66FF867C}">
                  <a14:compatExt spid="_x0000_s23449"/>
                </a:ext>
                <a:ext uri="{FF2B5EF4-FFF2-40B4-BE49-F238E27FC236}">
                  <a16:creationId xmlns:a16="http://schemas.microsoft.com/office/drawing/2014/main" id="{00000000-0008-0000-0300-00009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450" name="Check Box 1946" hidden="1">
              <a:extLst>
                <a:ext uri="{63B3BB69-23CF-44E3-9099-C40C66FF867C}">
                  <a14:compatExt spid="_x0000_s23450"/>
                </a:ext>
                <a:ext uri="{FF2B5EF4-FFF2-40B4-BE49-F238E27FC236}">
                  <a16:creationId xmlns:a16="http://schemas.microsoft.com/office/drawing/2014/main" id="{00000000-0008-0000-0300-00009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451" name="Check Box 1947" hidden="1">
              <a:extLst>
                <a:ext uri="{63B3BB69-23CF-44E3-9099-C40C66FF867C}">
                  <a14:compatExt spid="_x0000_s23451"/>
                </a:ext>
                <a:ext uri="{FF2B5EF4-FFF2-40B4-BE49-F238E27FC236}">
                  <a16:creationId xmlns:a16="http://schemas.microsoft.com/office/drawing/2014/main" id="{00000000-0008-0000-0300-00009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52" name="Check Box 1948" hidden="1">
              <a:extLst>
                <a:ext uri="{63B3BB69-23CF-44E3-9099-C40C66FF867C}">
                  <a14:compatExt spid="_x0000_s23452"/>
                </a:ext>
                <a:ext uri="{FF2B5EF4-FFF2-40B4-BE49-F238E27FC236}">
                  <a16:creationId xmlns:a16="http://schemas.microsoft.com/office/drawing/2014/main" id="{00000000-0008-0000-0300-00009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53" name="Check Box 1949" hidden="1">
              <a:extLst>
                <a:ext uri="{63B3BB69-23CF-44E3-9099-C40C66FF867C}">
                  <a14:compatExt spid="_x0000_s23453"/>
                </a:ext>
                <a:ext uri="{FF2B5EF4-FFF2-40B4-BE49-F238E27FC236}">
                  <a16:creationId xmlns:a16="http://schemas.microsoft.com/office/drawing/2014/main" id="{00000000-0008-0000-0300-00009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454" name="Check Box 1950" hidden="1">
              <a:extLst>
                <a:ext uri="{63B3BB69-23CF-44E3-9099-C40C66FF867C}">
                  <a14:compatExt spid="_x0000_s23454"/>
                </a:ext>
                <a:ext uri="{FF2B5EF4-FFF2-40B4-BE49-F238E27FC236}">
                  <a16:creationId xmlns:a16="http://schemas.microsoft.com/office/drawing/2014/main" id="{00000000-0008-0000-0300-00009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455" name="Check Box 1951" hidden="1">
              <a:extLst>
                <a:ext uri="{63B3BB69-23CF-44E3-9099-C40C66FF867C}">
                  <a14:compatExt spid="_x0000_s23455"/>
                </a:ext>
                <a:ext uri="{FF2B5EF4-FFF2-40B4-BE49-F238E27FC236}">
                  <a16:creationId xmlns:a16="http://schemas.microsoft.com/office/drawing/2014/main" id="{00000000-0008-0000-0300-00009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56" name="Check Box 1952" hidden="1">
              <a:extLst>
                <a:ext uri="{63B3BB69-23CF-44E3-9099-C40C66FF867C}">
                  <a14:compatExt spid="_x0000_s23456"/>
                </a:ext>
                <a:ext uri="{FF2B5EF4-FFF2-40B4-BE49-F238E27FC236}">
                  <a16:creationId xmlns:a16="http://schemas.microsoft.com/office/drawing/2014/main" id="{00000000-0008-0000-0300-0000A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57" name="Check Box 1953" hidden="1">
              <a:extLst>
                <a:ext uri="{63B3BB69-23CF-44E3-9099-C40C66FF867C}">
                  <a14:compatExt spid="_x0000_s23457"/>
                </a:ext>
                <a:ext uri="{FF2B5EF4-FFF2-40B4-BE49-F238E27FC236}">
                  <a16:creationId xmlns:a16="http://schemas.microsoft.com/office/drawing/2014/main" id="{00000000-0008-0000-0300-0000A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458" name="Check Box 1954" hidden="1">
              <a:extLst>
                <a:ext uri="{63B3BB69-23CF-44E3-9099-C40C66FF867C}">
                  <a14:compatExt spid="_x0000_s23458"/>
                </a:ext>
                <a:ext uri="{FF2B5EF4-FFF2-40B4-BE49-F238E27FC236}">
                  <a16:creationId xmlns:a16="http://schemas.microsoft.com/office/drawing/2014/main" id="{00000000-0008-0000-0300-0000A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459" name="Check Box 1955" hidden="1">
              <a:extLst>
                <a:ext uri="{63B3BB69-23CF-44E3-9099-C40C66FF867C}">
                  <a14:compatExt spid="_x0000_s23459"/>
                </a:ext>
                <a:ext uri="{FF2B5EF4-FFF2-40B4-BE49-F238E27FC236}">
                  <a16:creationId xmlns:a16="http://schemas.microsoft.com/office/drawing/2014/main" id="{00000000-0008-0000-0300-0000A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60" name="Check Box 1956" hidden="1">
              <a:extLst>
                <a:ext uri="{63B3BB69-23CF-44E3-9099-C40C66FF867C}">
                  <a14:compatExt spid="_x0000_s23460"/>
                </a:ext>
                <a:ext uri="{FF2B5EF4-FFF2-40B4-BE49-F238E27FC236}">
                  <a16:creationId xmlns:a16="http://schemas.microsoft.com/office/drawing/2014/main" id="{00000000-0008-0000-0300-0000A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61" name="Check Box 1957" hidden="1">
              <a:extLst>
                <a:ext uri="{63B3BB69-23CF-44E3-9099-C40C66FF867C}">
                  <a14:compatExt spid="_x0000_s23461"/>
                </a:ext>
                <a:ext uri="{FF2B5EF4-FFF2-40B4-BE49-F238E27FC236}">
                  <a16:creationId xmlns:a16="http://schemas.microsoft.com/office/drawing/2014/main" id="{00000000-0008-0000-0300-0000A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462" name="Check Box 1958" hidden="1">
              <a:extLst>
                <a:ext uri="{63B3BB69-23CF-44E3-9099-C40C66FF867C}">
                  <a14:compatExt spid="_x0000_s23462"/>
                </a:ext>
                <a:ext uri="{FF2B5EF4-FFF2-40B4-BE49-F238E27FC236}">
                  <a16:creationId xmlns:a16="http://schemas.microsoft.com/office/drawing/2014/main" id="{00000000-0008-0000-0300-0000A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463" name="Check Box 1959" hidden="1">
              <a:extLst>
                <a:ext uri="{63B3BB69-23CF-44E3-9099-C40C66FF867C}">
                  <a14:compatExt spid="_x0000_s23463"/>
                </a:ext>
                <a:ext uri="{FF2B5EF4-FFF2-40B4-BE49-F238E27FC236}">
                  <a16:creationId xmlns:a16="http://schemas.microsoft.com/office/drawing/2014/main" id="{00000000-0008-0000-0300-0000A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64" name="Check Box 1960" hidden="1">
              <a:extLst>
                <a:ext uri="{63B3BB69-23CF-44E3-9099-C40C66FF867C}">
                  <a14:compatExt spid="_x0000_s23464"/>
                </a:ext>
                <a:ext uri="{FF2B5EF4-FFF2-40B4-BE49-F238E27FC236}">
                  <a16:creationId xmlns:a16="http://schemas.microsoft.com/office/drawing/2014/main" id="{00000000-0008-0000-0300-0000A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65" name="Check Box 1961" hidden="1">
              <a:extLst>
                <a:ext uri="{63B3BB69-23CF-44E3-9099-C40C66FF867C}">
                  <a14:compatExt spid="_x0000_s23465"/>
                </a:ext>
                <a:ext uri="{FF2B5EF4-FFF2-40B4-BE49-F238E27FC236}">
                  <a16:creationId xmlns:a16="http://schemas.microsoft.com/office/drawing/2014/main" id="{00000000-0008-0000-0300-0000A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466" name="Check Box 1962" hidden="1">
              <a:extLst>
                <a:ext uri="{63B3BB69-23CF-44E3-9099-C40C66FF867C}">
                  <a14:compatExt spid="_x0000_s23466"/>
                </a:ext>
                <a:ext uri="{FF2B5EF4-FFF2-40B4-BE49-F238E27FC236}">
                  <a16:creationId xmlns:a16="http://schemas.microsoft.com/office/drawing/2014/main" id="{00000000-0008-0000-0300-0000A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467" name="Check Box 1963" hidden="1">
              <a:extLst>
                <a:ext uri="{63B3BB69-23CF-44E3-9099-C40C66FF867C}">
                  <a14:compatExt spid="_x0000_s23467"/>
                </a:ext>
                <a:ext uri="{FF2B5EF4-FFF2-40B4-BE49-F238E27FC236}">
                  <a16:creationId xmlns:a16="http://schemas.microsoft.com/office/drawing/2014/main" id="{00000000-0008-0000-0300-0000A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68" name="Check Box 1964" hidden="1">
              <a:extLst>
                <a:ext uri="{63B3BB69-23CF-44E3-9099-C40C66FF867C}">
                  <a14:compatExt spid="_x0000_s23468"/>
                </a:ext>
                <a:ext uri="{FF2B5EF4-FFF2-40B4-BE49-F238E27FC236}">
                  <a16:creationId xmlns:a16="http://schemas.microsoft.com/office/drawing/2014/main" id="{00000000-0008-0000-0300-0000A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69" name="Check Box 1965" hidden="1">
              <a:extLst>
                <a:ext uri="{63B3BB69-23CF-44E3-9099-C40C66FF867C}">
                  <a14:compatExt spid="_x0000_s23469"/>
                </a:ext>
                <a:ext uri="{FF2B5EF4-FFF2-40B4-BE49-F238E27FC236}">
                  <a16:creationId xmlns:a16="http://schemas.microsoft.com/office/drawing/2014/main" id="{00000000-0008-0000-0300-0000A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470" name="Check Box 1966" hidden="1">
              <a:extLst>
                <a:ext uri="{63B3BB69-23CF-44E3-9099-C40C66FF867C}">
                  <a14:compatExt spid="_x0000_s23470"/>
                </a:ext>
                <a:ext uri="{FF2B5EF4-FFF2-40B4-BE49-F238E27FC236}">
                  <a16:creationId xmlns:a16="http://schemas.microsoft.com/office/drawing/2014/main" id="{00000000-0008-0000-0300-0000A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471" name="Check Box 1967" hidden="1">
              <a:extLst>
                <a:ext uri="{63B3BB69-23CF-44E3-9099-C40C66FF867C}">
                  <a14:compatExt spid="_x0000_s23471"/>
                </a:ext>
                <a:ext uri="{FF2B5EF4-FFF2-40B4-BE49-F238E27FC236}">
                  <a16:creationId xmlns:a16="http://schemas.microsoft.com/office/drawing/2014/main" id="{00000000-0008-0000-0300-0000A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72" name="Check Box 1968" hidden="1">
              <a:extLst>
                <a:ext uri="{63B3BB69-23CF-44E3-9099-C40C66FF867C}">
                  <a14:compatExt spid="_x0000_s23472"/>
                </a:ext>
                <a:ext uri="{FF2B5EF4-FFF2-40B4-BE49-F238E27FC236}">
                  <a16:creationId xmlns:a16="http://schemas.microsoft.com/office/drawing/2014/main" id="{00000000-0008-0000-0300-0000B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73" name="Check Box 1969" hidden="1">
              <a:extLst>
                <a:ext uri="{63B3BB69-23CF-44E3-9099-C40C66FF867C}">
                  <a14:compatExt spid="_x0000_s23473"/>
                </a:ext>
                <a:ext uri="{FF2B5EF4-FFF2-40B4-BE49-F238E27FC236}">
                  <a16:creationId xmlns:a16="http://schemas.microsoft.com/office/drawing/2014/main" id="{00000000-0008-0000-0300-0000B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474" name="Check Box 1970" hidden="1">
              <a:extLst>
                <a:ext uri="{63B3BB69-23CF-44E3-9099-C40C66FF867C}">
                  <a14:compatExt spid="_x0000_s23474"/>
                </a:ext>
                <a:ext uri="{FF2B5EF4-FFF2-40B4-BE49-F238E27FC236}">
                  <a16:creationId xmlns:a16="http://schemas.microsoft.com/office/drawing/2014/main" id="{00000000-0008-0000-0300-0000B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475" name="Check Box 1971" hidden="1">
              <a:extLst>
                <a:ext uri="{63B3BB69-23CF-44E3-9099-C40C66FF867C}">
                  <a14:compatExt spid="_x0000_s23475"/>
                </a:ext>
                <a:ext uri="{FF2B5EF4-FFF2-40B4-BE49-F238E27FC236}">
                  <a16:creationId xmlns:a16="http://schemas.microsoft.com/office/drawing/2014/main" id="{00000000-0008-0000-0300-0000B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76" name="Check Box 1972" hidden="1">
              <a:extLst>
                <a:ext uri="{63B3BB69-23CF-44E3-9099-C40C66FF867C}">
                  <a14:compatExt spid="_x0000_s23476"/>
                </a:ext>
                <a:ext uri="{FF2B5EF4-FFF2-40B4-BE49-F238E27FC236}">
                  <a16:creationId xmlns:a16="http://schemas.microsoft.com/office/drawing/2014/main" id="{00000000-0008-0000-0300-0000B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77" name="Check Box 1973" hidden="1">
              <a:extLst>
                <a:ext uri="{63B3BB69-23CF-44E3-9099-C40C66FF867C}">
                  <a14:compatExt spid="_x0000_s23477"/>
                </a:ext>
                <a:ext uri="{FF2B5EF4-FFF2-40B4-BE49-F238E27FC236}">
                  <a16:creationId xmlns:a16="http://schemas.microsoft.com/office/drawing/2014/main" id="{00000000-0008-0000-0300-0000B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478" name="Check Box 1974" hidden="1">
              <a:extLst>
                <a:ext uri="{63B3BB69-23CF-44E3-9099-C40C66FF867C}">
                  <a14:compatExt spid="_x0000_s23478"/>
                </a:ext>
                <a:ext uri="{FF2B5EF4-FFF2-40B4-BE49-F238E27FC236}">
                  <a16:creationId xmlns:a16="http://schemas.microsoft.com/office/drawing/2014/main" id="{00000000-0008-0000-0300-0000B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479" name="Check Box 1975" hidden="1">
              <a:extLst>
                <a:ext uri="{63B3BB69-23CF-44E3-9099-C40C66FF867C}">
                  <a14:compatExt spid="_x0000_s23479"/>
                </a:ext>
                <a:ext uri="{FF2B5EF4-FFF2-40B4-BE49-F238E27FC236}">
                  <a16:creationId xmlns:a16="http://schemas.microsoft.com/office/drawing/2014/main" id="{00000000-0008-0000-0300-0000B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80" name="Check Box 1976" hidden="1">
              <a:extLst>
                <a:ext uri="{63B3BB69-23CF-44E3-9099-C40C66FF867C}">
                  <a14:compatExt spid="_x0000_s23480"/>
                </a:ext>
                <a:ext uri="{FF2B5EF4-FFF2-40B4-BE49-F238E27FC236}">
                  <a16:creationId xmlns:a16="http://schemas.microsoft.com/office/drawing/2014/main" id="{00000000-0008-0000-0300-0000B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81" name="Check Box 1977" hidden="1">
              <a:extLst>
                <a:ext uri="{63B3BB69-23CF-44E3-9099-C40C66FF867C}">
                  <a14:compatExt spid="_x0000_s23481"/>
                </a:ext>
                <a:ext uri="{FF2B5EF4-FFF2-40B4-BE49-F238E27FC236}">
                  <a16:creationId xmlns:a16="http://schemas.microsoft.com/office/drawing/2014/main" id="{00000000-0008-0000-0300-0000B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472</xdr:row>
          <xdr:rowOff>9525</xdr:rowOff>
        </xdr:from>
        <xdr:to>
          <xdr:col>12</xdr:col>
          <xdr:colOff>304800</xdr:colOff>
          <xdr:row>473</xdr:row>
          <xdr:rowOff>38100</xdr:rowOff>
        </xdr:to>
        <xdr:sp macro="" textlink="">
          <xdr:nvSpPr>
            <xdr:cNvPr id="23482" name="Check Box 1978" hidden="1">
              <a:extLst>
                <a:ext uri="{63B3BB69-23CF-44E3-9099-C40C66FF867C}">
                  <a14:compatExt spid="_x0000_s23482"/>
                </a:ext>
                <a:ext uri="{FF2B5EF4-FFF2-40B4-BE49-F238E27FC236}">
                  <a16:creationId xmlns:a16="http://schemas.microsoft.com/office/drawing/2014/main" id="{00000000-0008-0000-0300-0000B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472</xdr:row>
          <xdr:rowOff>9525</xdr:rowOff>
        </xdr:from>
        <xdr:to>
          <xdr:col>16</xdr:col>
          <xdr:colOff>142875</xdr:colOff>
          <xdr:row>473</xdr:row>
          <xdr:rowOff>47625</xdr:rowOff>
        </xdr:to>
        <xdr:sp macro="" textlink="">
          <xdr:nvSpPr>
            <xdr:cNvPr id="23483" name="Check Box 1979" hidden="1">
              <a:extLst>
                <a:ext uri="{63B3BB69-23CF-44E3-9099-C40C66FF867C}">
                  <a14:compatExt spid="_x0000_s23483"/>
                </a:ext>
                <a:ext uri="{FF2B5EF4-FFF2-40B4-BE49-F238E27FC236}">
                  <a16:creationId xmlns:a16="http://schemas.microsoft.com/office/drawing/2014/main" id="{00000000-0008-0000-0300-0000B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472</xdr:row>
          <xdr:rowOff>9525</xdr:rowOff>
        </xdr:from>
        <xdr:to>
          <xdr:col>18</xdr:col>
          <xdr:colOff>161925</xdr:colOff>
          <xdr:row>473</xdr:row>
          <xdr:rowOff>38100</xdr:rowOff>
        </xdr:to>
        <xdr:sp macro="" textlink="">
          <xdr:nvSpPr>
            <xdr:cNvPr id="23484" name="Check Box 1980" hidden="1">
              <a:extLst>
                <a:ext uri="{63B3BB69-23CF-44E3-9099-C40C66FF867C}">
                  <a14:compatExt spid="_x0000_s23484"/>
                </a:ext>
                <a:ext uri="{FF2B5EF4-FFF2-40B4-BE49-F238E27FC236}">
                  <a16:creationId xmlns:a16="http://schemas.microsoft.com/office/drawing/2014/main" id="{00000000-0008-0000-0300-0000B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472</xdr:row>
          <xdr:rowOff>9525</xdr:rowOff>
        </xdr:from>
        <xdr:to>
          <xdr:col>21</xdr:col>
          <xdr:colOff>285750</xdr:colOff>
          <xdr:row>473</xdr:row>
          <xdr:rowOff>38100</xdr:rowOff>
        </xdr:to>
        <xdr:sp macro="" textlink="">
          <xdr:nvSpPr>
            <xdr:cNvPr id="23485" name="Check Box 1981" hidden="1">
              <a:extLst>
                <a:ext uri="{63B3BB69-23CF-44E3-9099-C40C66FF867C}">
                  <a14:compatExt spid="_x0000_s23485"/>
                </a:ext>
                <a:ext uri="{FF2B5EF4-FFF2-40B4-BE49-F238E27FC236}">
                  <a16:creationId xmlns:a16="http://schemas.microsoft.com/office/drawing/2014/main" id="{00000000-0008-0000-0300-0000B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493" name="Check Box 1989" hidden="1">
              <a:extLst>
                <a:ext uri="{63B3BB69-23CF-44E3-9099-C40C66FF867C}">
                  <a14:compatExt spid="_x0000_s23493"/>
                </a:ext>
                <a:ext uri="{FF2B5EF4-FFF2-40B4-BE49-F238E27FC236}">
                  <a16:creationId xmlns:a16="http://schemas.microsoft.com/office/drawing/2014/main" id="{00000000-0008-0000-0300-0000C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494" name="Check Box 1990" hidden="1">
              <a:extLst>
                <a:ext uri="{63B3BB69-23CF-44E3-9099-C40C66FF867C}">
                  <a14:compatExt spid="_x0000_s23494"/>
                </a:ext>
                <a:ext uri="{FF2B5EF4-FFF2-40B4-BE49-F238E27FC236}">
                  <a16:creationId xmlns:a16="http://schemas.microsoft.com/office/drawing/2014/main" id="{00000000-0008-0000-0300-0000C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495" name="Check Box 1991" hidden="1">
              <a:extLst>
                <a:ext uri="{63B3BB69-23CF-44E3-9099-C40C66FF867C}">
                  <a14:compatExt spid="_x0000_s23495"/>
                </a:ext>
                <a:ext uri="{FF2B5EF4-FFF2-40B4-BE49-F238E27FC236}">
                  <a16:creationId xmlns:a16="http://schemas.microsoft.com/office/drawing/2014/main" id="{00000000-0008-0000-0300-0000C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496" name="Check Box 1992" hidden="1">
              <a:extLst>
                <a:ext uri="{63B3BB69-23CF-44E3-9099-C40C66FF867C}">
                  <a14:compatExt spid="_x0000_s23496"/>
                </a:ext>
                <a:ext uri="{FF2B5EF4-FFF2-40B4-BE49-F238E27FC236}">
                  <a16:creationId xmlns:a16="http://schemas.microsoft.com/office/drawing/2014/main" id="{00000000-0008-0000-0300-0000C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497" name="Check Box 1993" hidden="1">
              <a:extLst>
                <a:ext uri="{63B3BB69-23CF-44E3-9099-C40C66FF867C}">
                  <a14:compatExt spid="_x0000_s23497"/>
                </a:ext>
                <a:ext uri="{FF2B5EF4-FFF2-40B4-BE49-F238E27FC236}">
                  <a16:creationId xmlns:a16="http://schemas.microsoft.com/office/drawing/2014/main" id="{00000000-0008-0000-0300-0000C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498" name="Check Box 1994" hidden="1">
              <a:extLst>
                <a:ext uri="{63B3BB69-23CF-44E3-9099-C40C66FF867C}">
                  <a14:compatExt spid="_x0000_s23498"/>
                </a:ext>
                <a:ext uri="{FF2B5EF4-FFF2-40B4-BE49-F238E27FC236}">
                  <a16:creationId xmlns:a16="http://schemas.microsoft.com/office/drawing/2014/main" id="{00000000-0008-0000-0300-0000C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499" name="Check Box 1995" hidden="1">
              <a:extLst>
                <a:ext uri="{63B3BB69-23CF-44E3-9099-C40C66FF867C}">
                  <a14:compatExt spid="_x0000_s23499"/>
                </a:ext>
                <a:ext uri="{FF2B5EF4-FFF2-40B4-BE49-F238E27FC236}">
                  <a16:creationId xmlns:a16="http://schemas.microsoft.com/office/drawing/2014/main" id="{00000000-0008-0000-0300-0000C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00" name="Check Box 1996" hidden="1">
              <a:extLst>
                <a:ext uri="{63B3BB69-23CF-44E3-9099-C40C66FF867C}">
                  <a14:compatExt spid="_x0000_s23500"/>
                </a:ext>
                <a:ext uri="{FF2B5EF4-FFF2-40B4-BE49-F238E27FC236}">
                  <a16:creationId xmlns:a16="http://schemas.microsoft.com/office/drawing/2014/main" id="{00000000-0008-0000-0300-0000C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01" name="Check Box 1997" hidden="1">
              <a:extLst>
                <a:ext uri="{63B3BB69-23CF-44E3-9099-C40C66FF867C}">
                  <a14:compatExt spid="_x0000_s23501"/>
                </a:ext>
                <a:ext uri="{FF2B5EF4-FFF2-40B4-BE49-F238E27FC236}">
                  <a16:creationId xmlns:a16="http://schemas.microsoft.com/office/drawing/2014/main" id="{00000000-0008-0000-0300-0000C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02" name="Check Box 1998" hidden="1">
              <a:extLst>
                <a:ext uri="{63B3BB69-23CF-44E3-9099-C40C66FF867C}">
                  <a14:compatExt spid="_x0000_s23502"/>
                </a:ext>
                <a:ext uri="{FF2B5EF4-FFF2-40B4-BE49-F238E27FC236}">
                  <a16:creationId xmlns:a16="http://schemas.microsoft.com/office/drawing/2014/main" id="{00000000-0008-0000-0300-0000C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03" name="Check Box 1999" hidden="1">
              <a:extLst>
                <a:ext uri="{63B3BB69-23CF-44E3-9099-C40C66FF867C}">
                  <a14:compatExt spid="_x0000_s23503"/>
                </a:ext>
                <a:ext uri="{FF2B5EF4-FFF2-40B4-BE49-F238E27FC236}">
                  <a16:creationId xmlns:a16="http://schemas.microsoft.com/office/drawing/2014/main" id="{00000000-0008-0000-0300-0000C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04" name="Check Box 2000" hidden="1">
              <a:extLst>
                <a:ext uri="{63B3BB69-23CF-44E3-9099-C40C66FF867C}">
                  <a14:compatExt spid="_x0000_s23504"/>
                </a:ext>
                <a:ext uri="{FF2B5EF4-FFF2-40B4-BE49-F238E27FC236}">
                  <a16:creationId xmlns:a16="http://schemas.microsoft.com/office/drawing/2014/main" id="{00000000-0008-0000-0300-0000D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05" name="Check Box 2001" hidden="1">
              <a:extLst>
                <a:ext uri="{63B3BB69-23CF-44E3-9099-C40C66FF867C}">
                  <a14:compatExt spid="_x0000_s23505"/>
                </a:ext>
                <a:ext uri="{FF2B5EF4-FFF2-40B4-BE49-F238E27FC236}">
                  <a16:creationId xmlns:a16="http://schemas.microsoft.com/office/drawing/2014/main" id="{00000000-0008-0000-0300-0000D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06" name="Check Box 2002" hidden="1">
              <a:extLst>
                <a:ext uri="{63B3BB69-23CF-44E3-9099-C40C66FF867C}">
                  <a14:compatExt spid="_x0000_s23506"/>
                </a:ext>
                <a:ext uri="{FF2B5EF4-FFF2-40B4-BE49-F238E27FC236}">
                  <a16:creationId xmlns:a16="http://schemas.microsoft.com/office/drawing/2014/main" id="{00000000-0008-0000-0300-0000D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07" name="Check Box 2003" hidden="1">
              <a:extLst>
                <a:ext uri="{63B3BB69-23CF-44E3-9099-C40C66FF867C}">
                  <a14:compatExt spid="_x0000_s23507"/>
                </a:ext>
                <a:ext uri="{FF2B5EF4-FFF2-40B4-BE49-F238E27FC236}">
                  <a16:creationId xmlns:a16="http://schemas.microsoft.com/office/drawing/2014/main" id="{00000000-0008-0000-0300-0000D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08" name="Check Box 2004" hidden="1">
              <a:extLst>
                <a:ext uri="{63B3BB69-23CF-44E3-9099-C40C66FF867C}">
                  <a14:compatExt spid="_x0000_s23508"/>
                </a:ext>
                <a:ext uri="{FF2B5EF4-FFF2-40B4-BE49-F238E27FC236}">
                  <a16:creationId xmlns:a16="http://schemas.microsoft.com/office/drawing/2014/main" id="{00000000-0008-0000-0300-0000D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09" name="Check Box 2005" hidden="1">
              <a:extLst>
                <a:ext uri="{63B3BB69-23CF-44E3-9099-C40C66FF867C}">
                  <a14:compatExt spid="_x0000_s23509"/>
                </a:ext>
                <a:ext uri="{FF2B5EF4-FFF2-40B4-BE49-F238E27FC236}">
                  <a16:creationId xmlns:a16="http://schemas.microsoft.com/office/drawing/2014/main" id="{00000000-0008-0000-0300-0000D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10" name="Check Box 2006" hidden="1">
              <a:extLst>
                <a:ext uri="{63B3BB69-23CF-44E3-9099-C40C66FF867C}">
                  <a14:compatExt spid="_x0000_s23510"/>
                </a:ext>
                <a:ext uri="{FF2B5EF4-FFF2-40B4-BE49-F238E27FC236}">
                  <a16:creationId xmlns:a16="http://schemas.microsoft.com/office/drawing/2014/main" id="{00000000-0008-0000-0300-0000D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11" name="Check Box 2007" hidden="1">
              <a:extLst>
                <a:ext uri="{63B3BB69-23CF-44E3-9099-C40C66FF867C}">
                  <a14:compatExt spid="_x0000_s23511"/>
                </a:ext>
                <a:ext uri="{FF2B5EF4-FFF2-40B4-BE49-F238E27FC236}">
                  <a16:creationId xmlns:a16="http://schemas.microsoft.com/office/drawing/2014/main" id="{00000000-0008-0000-0300-0000D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12" name="Check Box 2008" hidden="1">
              <a:extLst>
                <a:ext uri="{63B3BB69-23CF-44E3-9099-C40C66FF867C}">
                  <a14:compatExt spid="_x0000_s23512"/>
                </a:ext>
                <a:ext uri="{FF2B5EF4-FFF2-40B4-BE49-F238E27FC236}">
                  <a16:creationId xmlns:a16="http://schemas.microsoft.com/office/drawing/2014/main" id="{00000000-0008-0000-0300-0000D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13" name="Check Box 2009" hidden="1">
              <a:extLst>
                <a:ext uri="{63B3BB69-23CF-44E3-9099-C40C66FF867C}">
                  <a14:compatExt spid="_x0000_s23513"/>
                </a:ext>
                <a:ext uri="{FF2B5EF4-FFF2-40B4-BE49-F238E27FC236}">
                  <a16:creationId xmlns:a16="http://schemas.microsoft.com/office/drawing/2014/main" id="{00000000-0008-0000-0300-0000D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14" name="Check Box 2010" hidden="1">
              <a:extLst>
                <a:ext uri="{63B3BB69-23CF-44E3-9099-C40C66FF867C}">
                  <a14:compatExt spid="_x0000_s23514"/>
                </a:ext>
                <a:ext uri="{FF2B5EF4-FFF2-40B4-BE49-F238E27FC236}">
                  <a16:creationId xmlns:a16="http://schemas.microsoft.com/office/drawing/2014/main" id="{00000000-0008-0000-0300-0000D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15" name="Check Box 2011" hidden="1">
              <a:extLst>
                <a:ext uri="{63B3BB69-23CF-44E3-9099-C40C66FF867C}">
                  <a14:compatExt spid="_x0000_s23515"/>
                </a:ext>
                <a:ext uri="{FF2B5EF4-FFF2-40B4-BE49-F238E27FC236}">
                  <a16:creationId xmlns:a16="http://schemas.microsoft.com/office/drawing/2014/main" id="{00000000-0008-0000-0300-0000D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16" name="Check Box 2012" hidden="1">
              <a:extLst>
                <a:ext uri="{63B3BB69-23CF-44E3-9099-C40C66FF867C}">
                  <a14:compatExt spid="_x0000_s23516"/>
                </a:ext>
                <a:ext uri="{FF2B5EF4-FFF2-40B4-BE49-F238E27FC236}">
                  <a16:creationId xmlns:a16="http://schemas.microsoft.com/office/drawing/2014/main" id="{00000000-0008-0000-0300-0000D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17" name="Check Box 2013" hidden="1">
              <a:extLst>
                <a:ext uri="{63B3BB69-23CF-44E3-9099-C40C66FF867C}">
                  <a14:compatExt spid="_x0000_s23517"/>
                </a:ext>
                <a:ext uri="{FF2B5EF4-FFF2-40B4-BE49-F238E27FC236}">
                  <a16:creationId xmlns:a16="http://schemas.microsoft.com/office/drawing/2014/main" id="{00000000-0008-0000-0300-0000D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18" name="Check Box 2014" hidden="1">
              <a:extLst>
                <a:ext uri="{63B3BB69-23CF-44E3-9099-C40C66FF867C}">
                  <a14:compatExt spid="_x0000_s23518"/>
                </a:ext>
                <a:ext uri="{FF2B5EF4-FFF2-40B4-BE49-F238E27FC236}">
                  <a16:creationId xmlns:a16="http://schemas.microsoft.com/office/drawing/2014/main" id="{00000000-0008-0000-0300-0000D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19" name="Check Box 2015" hidden="1">
              <a:extLst>
                <a:ext uri="{63B3BB69-23CF-44E3-9099-C40C66FF867C}">
                  <a14:compatExt spid="_x0000_s23519"/>
                </a:ext>
                <a:ext uri="{FF2B5EF4-FFF2-40B4-BE49-F238E27FC236}">
                  <a16:creationId xmlns:a16="http://schemas.microsoft.com/office/drawing/2014/main" id="{00000000-0008-0000-0300-0000D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20" name="Check Box 2016" hidden="1">
              <a:extLst>
                <a:ext uri="{63B3BB69-23CF-44E3-9099-C40C66FF867C}">
                  <a14:compatExt spid="_x0000_s23520"/>
                </a:ext>
                <a:ext uri="{FF2B5EF4-FFF2-40B4-BE49-F238E27FC236}">
                  <a16:creationId xmlns:a16="http://schemas.microsoft.com/office/drawing/2014/main" id="{00000000-0008-0000-0300-0000E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21" name="Check Box 2017" hidden="1">
              <a:extLst>
                <a:ext uri="{63B3BB69-23CF-44E3-9099-C40C66FF867C}">
                  <a14:compatExt spid="_x0000_s23521"/>
                </a:ext>
                <a:ext uri="{FF2B5EF4-FFF2-40B4-BE49-F238E27FC236}">
                  <a16:creationId xmlns:a16="http://schemas.microsoft.com/office/drawing/2014/main" id="{00000000-0008-0000-0300-0000E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22" name="Check Box 2018" hidden="1">
              <a:extLst>
                <a:ext uri="{63B3BB69-23CF-44E3-9099-C40C66FF867C}">
                  <a14:compatExt spid="_x0000_s23522"/>
                </a:ext>
                <a:ext uri="{FF2B5EF4-FFF2-40B4-BE49-F238E27FC236}">
                  <a16:creationId xmlns:a16="http://schemas.microsoft.com/office/drawing/2014/main" id="{00000000-0008-0000-0300-0000E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23" name="Check Box 2019" hidden="1">
              <a:extLst>
                <a:ext uri="{63B3BB69-23CF-44E3-9099-C40C66FF867C}">
                  <a14:compatExt spid="_x0000_s23523"/>
                </a:ext>
                <a:ext uri="{FF2B5EF4-FFF2-40B4-BE49-F238E27FC236}">
                  <a16:creationId xmlns:a16="http://schemas.microsoft.com/office/drawing/2014/main" id="{00000000-0008-0000-0300-0000E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24" name="Check Box 2020" hidden="1">
              <a:extLst>
                <a:ext uri="{63B3BB69-23CF-44E3-9099-C40C66FF867C}">
                  <a14:compatExt spid="_x0000_s23524"/>
                </a:ext>
                <a:ext uri="{FF2B5EF4-FFF2-40B4-BE49-F238E27FC236}">
                  <a16:creationId xmlns:a16="http://schemas.microsoft.com/office/drawing/2014/main" id="{00000000-0008-0000-0300-0000E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25" name="Check Box 2021" hidden="1">
              <a:extLst>
                <a:ext uri="{63B3BB69-23CF-44E3-9099-C40C66FF867C}">
                  <a14:compatExt spid="_x0000_s23525"/>
                </a:ext>
                <a:ext uri="{FF2B5EF4-FFF2-40B4-BE49-F238E27FC236}">
                  <a16:creationId xmlns:a16="http://schemas.microsoft.com/office/drawing/2014/main" id="{00000000-0008-0000-0300-0000E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26" name="Check Box 2022" hidden="1">
              <a:extLst>
                <a:ext uri="{63B3BB69-23CF-44E3-9099-C40C66FF867C}">
                  <a14:compatExt spid="_x0000_s23526"/>
                </a:ext>
                <a:ext uri="{FF2B5EF4-FFF2-40B4-BE49-F238E27FC236}">
                  <a16:creationId xmlns:a16="http://schemas.microsoft.com/office/drawing/2014/main" id="{00000000-0008-0000-0300-0000E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27" name="Check Box 2023" hidden="1">
              <a:extLst>
                <a:ext uri="{63B3BB69-23CF-44E3-9099-C40C66FF867C}">
                  <a14:compatExt spid="_x0000_s23527"/>
                </a:ext>
                <a:ext uri="{FF2B5EF4-FFF2-40B4-BE49-F238E27FC236}">
                  <a16:creationId xmlns:a16="http://schemas.microsoft.com/office/drawing/2014/main" id="{00000000-0008-0000-0300-0000E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28" name="Check Box 2024" hidden="1">
              <a:extLst>
                <a:ext uri="{63B3BB69-23CF-44E3-9099-C40C66FF867C}">
                  <a14:compatExt spid="_x0000_s23528"/>
                </a:ext>
                <a:ext uri="{FF2B5EF4-FFF2-40B4-BE49-F238E27FC236}">
                  <a16:creationId xmlns:a16="http://schemas.microsoft.com/office/drawing/2014/main" id="{00000000-0008-0000-0300-0000E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29" name="Check Box 2025" hidden="1">
              <a:extLst>
                <a:ext uri="{63B3BB69-23CF-44E3-9099-C40C66FF867C}">
                  <a14:compatExt spid="_x0000_s23529"/>
                </a:ext>
                <a:ext uri="{FF2B5EF4-FFF2-40B4-BE49-F238E27FC236}">
                  <a16:creationId xmlns:a16="http://schemas.microsoft.com/office/drawing/2014/main" id="{00000000-0008-0000-0300-0000E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30" name="Check Box 2026" hidden="1">
              <a:extLst>
                <a:ext uri="{63B3BB69-23CF-44E3-9099-C40C66FF867C}">
                  <a14:compatExt spid="_x0000_s23530"/>
                </a:ext>
                <a:ext uri="{FF2B5EF4-FFF2-40B4-BE49-F238E27FC236}">
                  <a16:creationId xmlns:a16="http://schemas.microsoft.com/office/drawing/2014/main" id="{00000000-0008-0000-0300-0000E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31" name="Check Box 2027" hidden="1">
              <a:extLst>
                <a:ext uri="{63B3BB69-23CF-44E3-9099-C40C66FF867C}">
                  <a14:compatExt spid="_x0000_s23531"/>
                </a:ext>
                <a:ext uri="{FF2B5EF4-FFF2-40B4-BE49-F238E27FC236}">
                  <a16:creationId xmlns:a16="http://schemas.microsoft.com/office/drawing/2014/main" id="{00000000-0008-0000-0300-0000E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32" name="Check Box 2028" hidden="1">
              <a:extLst>
                <a:ext uri="{63B3BB69-23CF-44E3-9099-C40C66FF867C}">
                  <a14:compatExt spid="_x0000_s23532"/>
                </a:ext>
                <a:ext uri="{FF2B5EF4-FFF2-40B4-BE49-F238E27FC236}">
                  <a16:creationId xmlns:a16="http://schemas.microsoft.com/office/drawing/2014/main" id="{00000000-0008-0000-0300-0000E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33" name="Check Box 2029" hidden="1">
              <a:extLst>
                <a:ext uri="{63B3BB69-23CF-44E3-9099-C40C66FF867C}">
                  <a14:compatExt spid="_x0000_s23533"/>
                </a:ext>
                <a:ext uri="{FF2B5EF4-FFF2-40B4-BE49-F238E27FC236}">
                  <a16:creationId xmlns:a16="http://schemas.microsoft.com/office/drawing/2014/main" id="{00000000-0008-0000-0300-0000E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34" name="Check Box 2030" hidden="1">
              <a:extLst>
                <a:ext uri="{63B3BB69-23CF-44E3-9099-C40C66FF867C}">
                  <a14:compatExt spid="_x0000_s23534"/>
                </a:ext>
                <a:ext uri="{FF2B5EF4-FFF2-40B4-BE49-F238E27FC236}">
                  <a16:creationId xmlns:a16="http://schemas.microsoft.com/office/drawing/2014/main" id="{00000000-0008-0000-0300-0000E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35" name="Check Box 2031" hidden="1">
              <a:extLst>
                <a:ext uri="{63B3BB69-23CF-44E3-9099-C40C66FF867C}">
                  <a14:compatExt spid="_x0000_s23535"/>
                </a:ext>
                <a:ext uri="{FF2B5EF4-FFF2-40B4-BE49-F238E27FC236}">
                  <a16:creationId xmlns:a16="http://schemas.microsoft.com/office/drawing/2014/main" id="{00000000-0008-0000-0300-0000E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36" name="Check Box 2032" hidden="1">
              <a:extLst>
                <a:ext uri="{63B3BB69-23CF-44E3-9099-C40C66FF867C}">
                  <a14:compatExt spid="_x0000_s23536"/>
                </a:ext>
                <a:ext uri="{FF2B5EF4-FFF2-40B4-BE49-F238E27FC236}">
                  <a16:creationId xmlns:a16="http://schemas.microsoft.com/office/drawing/2014/main" id="{00000000-0008-0000-0300-0000F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37" name="Check Box 2033" hidden="1">
              <a:extLst>
                <a:ext uri="{63B3BB69-23CF-44E3-9099-C40C66FF867C}">
                  <a14:compatExt spid="_x0000_s23537"/>
                </a:ext>
                <a:ext uri="{FF2B5EF4-FFF2-40B4-BE49-F238E27FC236}">
                  <a16:creationId xmlns:a16="http://schemas.microsoft.com/office/drawing/2014/main" id="{00000000-0008-0000-0300-0000F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38" name="Check Box 2034" hidden="1">
              <a:extLst>
                <a:ext uri="{63B3BB69-23CF-44E3-9099-C40C66FF867C}">
                  <a14:compatExt spid="_x0000_s23538"/>
                </a:ext>
                <a:ext uri="{FF2B5EF4-FFF2-40B4-BE49-F238E27FC236}">
                  <a16:creationId xmlns:a16="http://schemas.microsoft.com/office/drawing/2014/main" id="{00000000-0008-0000-0300-0000F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39" name="Check Box 2035" hidden="1">
              <a:extLst>
                <a:ext uri="{63B3BB69-23CF-44E3-9099-C40C66FF867C}">
                  <a14:compatExt spid="_x0000_s23539"/>
                </a:ext>
                <a:ext uri="{FF2B5EF4-FFF2-40B4-BE49-F238E27FC236}">
                  <a16:creationId xmlns:a16="http://schemas.microsoft.com/office/drawing/2014/main" id="{00000000-0008-0000-0300-0000F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40" name="Check Box 2036" hidden="1">
              <a:extLst>
                <a:ext uri="{63B3BB69-23CF-44E3-9099-C40C66FF867C}">
                  <a14:compatExt spid="_x0000_s23540"/>
                </a:ext>
                <a:ext uri="{FF2B5EF4-FFF2-40B4-BE49-F238E27FC236}">
                  <a16:creationId xmlns:a16="http://schemas.microsoft.com/office/drawing/2014/main" id="{00000000-0008-0000-0300-0000F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41" name="Check Box 2037" hidden="1">
              <a:extLst>
                <a:ext uri="{63B3BB69-23CF-44E3-9099-C40C66FF867C}">
                  <a14:compatExt spid="_x0000_s23541"/>
                </a:ext>
                <a:ext uri="{FF2B5EF4-FFF2-40B4-BE49-F238E27FC236}">
                  <a16:creationId xmlns:a16="http://schemas.microsoft.com/office/drawing/2014/main" id="{00000000-0008-0000-0300-0000F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42" name="Check Box 2038" hidden="1">
              <a:extLst>
                <a:ext uri="{63B3BB69-23CF-44E3-9099-C40C66FF867C}">
                  <a14:compatExt spid="_x0000_s23542"/>
                </a:ext>
                <a:ext uri="{FF2B5EF4-FFF2-40B4-BE49-F238E27FC236}">
                  <a16:creationId xmlns:a16="http://schemas.microsoft.com/office/drawing/2014/main" id="{00000000-0008-0000-0300-0000F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43" name="Check Box 2039" hidden="1">
              <a:extLst>
                <a:ext uri="{63B3BB69-23CF-44E3-9099-C40C66FF867C}">
                  <a14:compatExt spid="_x0000_s23543"/>
                </a:ext>
                <a:ext uri="{FF2B5EF4-FFF2-40B4-BE49-F238E27FC236}">
                  <a16:creationId xmlns:a16="http://schemas.microsoft.com/office/drawing/2014/main" id="{00000000-0008-0000-0300-0000F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44" name="Check Box 2040" hidden="1">
              <a:extLst>
                <a:ext uri="{63B3BB69-23CF-44E3-9099-C40C66FF867C}">
                  <a14:compatExt spid="_x0000_s23544"/>
                </a:ext>
                <a:ext uri="{FF2B5EF4-FFF2-40B4-BE49-F238E27FC236}">
                  <a16:creationId xmlns:a16="http://schemas.microsoft.com/office/drawing/2014/main" id="{00000000-0008-0000-0300-0000F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45" name="Check Box 2041" hidden="1">
              <a:extLst>
                <a:ext uri="{63B3BB69-23CF-44E3-9099-C40C66FF867C}">
                  <a14:compatExt spid="_x0000_s23545"/>
                </a:ext>
                <a:ext uri="{FF2B5EF4-FFF2-40B4-BE49-F238E27FC236}">
                  <a16:creationId xmlns:a16="http://schemas.microsoft.com/office/drawing/2014/main" id="{00000000-0008-0000-0300-0000F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46" name="Check Box 2042" hidden="1">
              <a:extLst>
                <a:ext uri="{63B3BB69-23CF-44E3-9099-C40C66FF867C}">
                  <a14:compatExt spid="_x0000_s23546"/>
                </a:ext>
                <a:ext uri="{FF2B5EF4-FFF2-40B4-BE49-F238E27FC236}">
                  <a16:creationId xmlns:a16="http://schemas.microsoft.com/office/drawing/2014/main" id="{00000000-0008-0000-0300-0000F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47" name="Check Box 2043" hidden="1">
              <a:extLst>
                <a:ext uri="{63B3BB69-23CF-44E3-9099-C40C66FF867C}">
                  <a14:compatExt spid="_x0000_s23547"/>
                </a:ext>
                <a:ext uri="{FF2B5EF4-FFF2-40B4-BE49-F238E27FC236}">
                  <a16:creationId xmlns:a16="http://schemas.microsoft.com/office/drawing/2014/main" id="{00000000-0008-0000-0300-0000F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48" name="Check Box 2044" hidden="1">
              <a:extLst>
                <a:ext uri="{63B3BB69-23CF-44E3-9099-C40C66FF867C}">
                  <a14:compatExt spid="_x0000_s23548"/>
                </a:ext>
                <a:ext uri="{FF2B5EF4-FFF2-40B4-BE49-F238E27FC236}">
                  <a16:creationId xmlns:a16="http://schemas.microsoft.com/office/drawing/2014/main" id="{00000000-0008-0000-0300-0000F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49" name="Check Box 2045" hidden="1">
              <a:extLst>
                <a:ext uri="{63B3BB69-23CF-44E3-9099-C40C66FF867C}">
                  <a14:compatExt spid="_x0000_s23549"/>
                </a:ext>
                <a:ext uri="{FF2B5EF4-FFF2-40B4-BE49-F238E27FC236}">
                  <a16:creationId xmlns:a16="http://schemas.microsoft.com/office/drawing/2014/main" id="{00000000-0008-0000-0300-0000F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50" name="Check Box 2046" hidden="1">
              <a:extLst>
                <a:ext uri="{63B3BB69-23CF-44E3-9099-C40C66FF867C}">
                  <a14:compatExt spid="_x0000_s23550"/>
                </a:ext>
                <a:ext uri="{FF2B5EF4-FFF2-40B4-BE49-F238E27FC236}">
                  <a16:creationId xmlns:a16="http://schemas.microsoft.com/office/drawing/2014/main" id="{00000000-0008-0000-0300-0000F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51" name="Check Box 2047" hidden="1">
              <a:extLst>
                <a:ext uri="{63B3BB69-23CF-44E3-9099-C40C66FF867C}">
                  <a14:compatExt spid="_x0000_s23551"/>
                </a:ext>
                <a:ext uri="{FF2B5EF4-FFF2-40B4-BE49-F238E27FC236}">
                  <a16:creationId xmlns:a16="http://schemas.microsoft.com/office/drawing/2014/main" id="{00000000-0008-0000-0300-0000F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52" name="Check Box 2048" hidden="1">
              <a:extLst>
                <a:ext uri="{63B3BB69-23CF-44E3-9099-C40C66FF867C}">
                  <a14:compatExt spid="_x0000_s23552"/>
                </a:ext>
                <a:ext uri="{FF2B5EF4-FFF2-40B4-BE49-F238E27FC236}">
                  <a16:creationId xmlns:a16="http://schemas.microsoft.com/office/drawing/2014/main" id="{00000000-0008-0000-0300-00000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53" name="Check Box 2049" hidden="1">
              <a:extLst>
                <a:ext uri="{63B3BB69-23CF-44E3-9099-C40C66FF867C}">
                  <a14:compatExt spid="_x0000_s23553"/>
                </a:ext>
                <a:ext uri="{FF2B5EF4-FFF2-40B4-BE49-F238E27FC236}">
                  <a16:creationId xmlns:a16="http://schemas.microsoft.com/office/drawing/2014/main" id="{00000000-0008-0000-03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54" name="Check Box 2050" hidden="1">
              <a:extLst>
                <a:ext uri="{63B3BB69-23CF-44E3-9099-C40C66FF867C}">
                  <a14:compatExt spid="_x0000_s23554"/>
                </a:ext>
                <a:ext uri="{FF2B5EF4-FFF2-40B4-BE49-F238E27FC236}">
                  <a16:creationId xmlns:a16="http://schemas.microsoft.com/office/drawing/2014/main" id="{00000000-0008-0000-03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55" name="Check Box 2051" hidden="1">
              <a:extLst>
                <a:ext uri="{63B3BB69-23CF-44E3-9099-C40C66FF867C}">
                  <a14:compatExt spid="_x0000_s23555"/>
                </a:ext>
                <a:ext uri="{FF2B5EF4-FFF2-40B4-BE49-F238E27FC236}">
                  <a16:creationId xmlns:a16="http://schemas.microsoft.com/office/drawing/2014/main" id="{00000000-0008-0000-03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56" name="Check Box 2052" hidden="1">
              <a:extLst>
                <a:ext uri="{63B3BB69-23CF-44E3-9099-C40C66FF867C}">
                  <a14:compatExt spid="_x0000_s23556"/>
                </a:ext>
                <a:ext uri="{FF2B5EF4-FFF2-40B4-BE49-F238E27FC236}">
                  <a16:creationId xmlns:a16="http://schemas.microsoft.com/office/drawing/2014/main" id="{00000000-0008-0000-03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57" name="Check Box 2053" hidden="1">
              <a:extLst>
                <a:ext uri="{63B3BB69-23CF-44E3-9099-C40C66FF867C}">
                  <a14:compatExt spid="_x0000_s23557"/>
                </a:ext>
                <a:ext uri="{FF2B5EF4-FFF2-40B4-BE49-F238E27FC236}">
                  <a16:creationId xmlns:a16="http://schemas.microsoft.com/office/drawing/2014/main" id="{00000000-0008-0000-03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58" name="Check Box 2054" hidden="1">
              <a:extLst>
                <a:ext uri="{63B3BB69-23CF-44E3-9099-C40C66FF867C}">
                  <a14:compatExt spid="_x0000_s23558"/>
                </a:ext>
                <a:ext uri="{FF2B5EF4-FFF2-40B4-BE49-F238E27FC236}">
                  <a16:creationId xmlns:a16="http://schemas.microsoft.com/office/drawing/2014/main" id="{00000000-0008-0000-03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59" name="Check Box 2055" hidden="1">
              <a:extLst>
                <a:ext uri="{63B3BB69-23CF-44E3-9099-C40C66FF867C}">
                  <a14:compatExt spid="_x0000_s23559"/>
                </a:ext>
                <a:ext uri="{FF2B5EF4-FFF2-40B4-BE49-F238E27FC236}">
                  <a16:creationId xmlns:a16="http://schemas.microsoft.com/office/drawing/2014/main" id="{00000000-0008-0000-03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60" name="Check Box 2056" hidden="1">
              <a:extLst>
                <a:ext uri="{63B3BB69-23CF-44E3-9099-C40C66FF867C}">
                  <a14:compatExt spid="_x0000_s23560"/>
                </a:ext>
                <a:ext uri="{FF2B5EF4-FFF2-40B4-BE49-F238E27FC236}">
                  <a16:creationId xmlns:a16="http://schemas.microsoft.com/office/drawing/2014/main" id="{00000000-0008-0000-03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61" name="Check Box 2057" hidden="1">
              <a:extLst>
                <a:ext uri="{63B3BB69-23CF-44E3-9099-C40C66FF867C}">
                  <a14:compatExt spid="_x0000_s23561"/>
                </a:ext>
                <a:ext uri="{FF2B5EF4-FFF2-40B4-BE49-F238E27FC236}">
                  <a16:creationId xmlns:a16="http://schemas.microsoft.com/office/drawing/2014/main" id="{00000000-0008-0000-03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62" name="Check Box 2058" hidden="1">
              <a:extLst>
                <a:ext uri="{63B3BB69-23CF-44E3-9099-C40C66FF867C}">
                  <a14:compatExt spid="_x0000_s23562"/>
                </a:ext>
                <a:ext uri="{FF2B5EF4-FFF2-40B4-BE49-F238E27FC236}">
                  <a16:creationId xmlns:a16="http://schemas.microsoft.com/office/drawing/2014/main" id="{00000000-0008-0000-03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63" name="Check Box 2059" hidden="1">
              <a:extLst>
                <a:ext uri="{63B3BB69-23CF-44E3-9099-C40C66FF867C}">
                  <a14:compatExt spid="_x0000_s23563"/>
                </a:ext>
                <a:ext uri="{FF2B5EF4-FFF2-40B4-BE49-F238E27FC236}">
                  <a16:creationId xmlns:a16="http://schemas.microsoft.com/office/drawing/2014/main" id="{00000000-0008-0000-03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64" name="Check Box 2060" hidden="1">
              <a:extLst>
                <a:ext uri="{63B3BB69-23CF-44E3-9099-C40C66FF867C}">
                  <a14:compatExt spid="_x0000_s23564"/>
                </a:ext>
                <a:ext uri="{FF2B5EF4-FFF2-40B4-BE49-F238E27FC236}">
                  <a16:creationId xmlns:a16="http://schemas.microsoft.com/office/drawing/2014/main" id="{00000000-0008-0000-03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65" name="Check Box 2061" hidden="1">
              <a:extLst>
                <a:ext uri="{63B3BB69-23CF-44E3-9099-C40C66FF867C}">
                  <a14:compatExt spid="_x0000_s23565"/>
                </a:ext>
                <a:ext uri="{FF2B5EF4-FFF2-40B4-BE49-F238E27FC236}">
                  <a16:creationId xmlns:a16="http://schemas.microsoft.com/office/drawing/2014/main" id="{00000000-0008-0000-03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66" name="Check Box 2062" hidden="1">
              <a:extLst>
                <a:ext uri="{63B3BB69-23CF-44E3-9099-C40C66FF867C}">
                  <a14:compatExt spid="_x0000_s23566"/>
                </a:ext>
                <a:ext uri="{FF2B5EF4-FFF2-40B4-BE49-F238E27FC236}">
                  <a16:creationId xmlns:a16="http://schemas.microsoft.com/office/drawing/2014/main" id="{00000000-0008-0000-03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67" name="Check Box 2063" hidden="1">
              <a:extLst>
                <a:ext uri="{63B3BB69-23CF-44E3-9099-C40C66FF867C}">
                  <a14:compatExt spid="_x0000_s23567"/>
                </a:ext>
                <a:ext uri="{FF2B5EF4-FFF2-40B4-BE49-F238E27FC236}">
                  <a16:creationId xmlns:a16="http://schemas.microsoft.com/office/drawing/2014/main" id="{00000000-0008-0000-03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68" name="Check Box 2064" hidden="1">
              <a:extLst>
                <a:ext uri="{63B3BB69-23CF-44E3-9099-C40C66FF867C}">
                  <a14:compatExt spid="_x0000_s23568"/>
                </a:ext>
                <a:ext uri="{FF2B5EF4-FFF2-40B4-BE49-F238E27FC236}">
                  <a16:creationId xmlns:a16="http://schemas.microsoft.com/office/drawing/2014/main" id="{00000000-0008-0000-03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69" name="Check Box 2065" hidden="1">
              <a:extLst>
                <a:ext uri="{63B3BB69-23CF-44E3-9099-C40C66FF867C}">
                  <a14:compatExt spid="_x0000_s23569"/>
                </a:ext>
                <a:ext uri="{FF2B5EF4-FFF2-40B4-BE49-F238E27FC236}">
                  <a16:creationId xmlns:a16="http://schemas.microsoft.com/office/drawing/2014/main" id="{00000000-0008-0000-03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70" name="Check Box 2066" hidden="1">
              <a:extLst>
                <a:ext uri="{63B3BB69-23CF-44E3-9099-C40C66FF867C}">
                  <a14:compatExt spid="_x0000_s23570"/>
                </a:ext>
                <a:ext uri="{FF2B5EF4-FFF2-40B4-BE49-F238E27FC236}">
                  <a16:creationId xmlns:a16="http://schemas.microsoft.com/office/drawing/2014/main" id="{00000000-0008-0000-03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71" name="Check Box 2067" hidden="1">
              <a:extLst>
                <a:ext uri="{63B3BB69-23CF-44E3-9099-C40C66FF867C}">
                  <a14:compatExt spid="_x0000_s23571"/>
                </a:ext>
                <a:ext uri="{FF2B5EF4-FFF2-40B4-BE49-F238E27FC236}">
                  <a16:creationId xmlns:a16="http://schemas.microsoft.com/office/drawing/2014/main" id="{00000000-0008-0000-03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72" name="Check Box 2068" hidden="1">
              <a:extLst>
                <a:ext uri="{63B3BB69-23CF-44E3-9099-C40C66FF867C}">
                  <a14:compatExt spid="_x0000_s23572"/>
                </a:ext>
                <a:ext uri="{FF2B5EF4-FFF2-40B4-BE49-F238E27FC236}">
                  <a16:creationId xmlns:a16="http://schemas.microsoft.com/office/drawing/2014/main" id="{00000000-0008-0000-03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73" name="Check Box 2069" hidden="1">
              <a:extLst>
                <a:ext uri="{63B3BB69-23CF-44E3-9099-C40C66FF867C}">
                  <a14:compatExt spid="_x0000_s23573"/>
                </a:ext>
                <a:ext uri="{FF2B5EF4-FFF2-40B4-BE49-F238E27FC236}">
                  <a16:creationId xmlns:a16="http://schemas.microsoft.com/office/drawing/2014/main" id="{00000000-0008-0000-03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74" name="Check Box 2070" hidden="1">
              <a:extLst>
                <a:ext uri="{63B3BB69-23CF-44E3-9099-C40C66FF867C}">
                  <a14:compatExt spid="_x0000_s23574"/>
                </a:ext>
                <a:ext uri="{FF2B5EF4-FFF2-40B4-BE49-F238E27FC236}">
                  <a16:creationId xmlns:a16="http://schemas.microsoft.com/office/drawing/2014/main" id="{00000000-0008-0000-03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75" name="Check Box 2071" hidden="1">
              <a:extLst>
                <a:ext uri="{63B3BB69-23CF-44E3-9099-C40C66FF867C}">
                  <a14:compatExt spid="_x0000_s23575"/>
                </a:ext>
                <a:ext uri="{FF2B5EF4-FFF2-40B4-BE49-F238E27FC236}">
                  <a16:creationId xmlns:a16="http://schemas.microsoft.com/office/drawing/2014/main" id="{00000000-0008-0000-03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76" name="Check Box 2072" hidden="1">
              <a:extLst>
                <a:ext uri="{63B3BB69-23CF-44E3-9099-C40C66FF867C}">
                  <a14:compatExt spid="_x0000_s23576"/>
                </a:ext>
                <a:ext uri="{FF2B5EF4-FFF2-40B4-BE49-F238E27FC236}">
                  <a16:creationId xmlns:a16="http://schemas.microsoft.com/office/drawing/2014/main" id="{00000000-0008-0000-03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77" name="Check Box 2073" hidden="1">
              <a:extLst>
                <a:ext uri="{63B3BB69-23CF-44E3-9099-C40C66FF867C}">
                  <a14:compatExt spid="_x0000_s23577"/>
                </a:ext>
                <a:ext uri="{FF2B5EF4-FFF2-40B4-BE49-F238E27FC236}">
                  <a16:creationId xmlns:a16="http://schemas.microsoft.com/office/drawing/2014/main" id="{00000000-0008-0000-03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78" name="Check Box 2074" hidden="1">
              <a:extLst>
                <a:ext uri="{63B3BB69-23CF-44E3-9099-C40C66FF867C}">
                  <a14:compatExt spid="_x0000_s23578"/>
                </a:ext>
                <a:ext uri="{FF2B5EF4-FFF2-40B4-BE49-F238E27FC236}">
                  <a16:creationId xmlns:a16="http://schemas.microsoft.com/office/drawing/2014/main" id="{00000000-0008-0000-03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79" name="Check Box 2075" hidden="1">
              <a:extLst>
                <a:ext uri="{63B3BB69-23CF-44E3-9099-C40C66FF867C}">
                  <a14:compatExt spid="_x0000_s23579"/>
                </a:ext>
                <a:ext uri="{FF2B5EF4-FFF2-40B4-BE49-F238E27FC236}">
                  <a16:creationId xmlns:a16="http://schemas.microsoft.com/office/drawing/2014/main" id="{00000000-0008-0000-03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80" name="Check Box 2076" hidden="1">
              <a:extLst>
                <a:ext uri="{63B3BB69-23CF-44E3-9099-C40C66FF867C}">
                  <a14:compatExt spid="_x0000_s23580"/>
                </a:ext>
                <a:ext uri="{FF2B5EF4-FFF2-40B4-BE49-F238E27FC236}">
                  <a16:creationId xmlns:a16="http://schemas.microsoft.com/office/drawing/2014/main" id="{00000000-0008-0000-03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81" name="Check Box 2077" hidden="1">
              <a:extLst>
                <a:ext uri="{63B3BB69-23CF-44E3-9099-C40C66FF867C}">
                  <a14:compatExt spid="_x0000_s23581"/>
                </a:ext>
                <a:ext uri="{FF2B5EF4-FFF2-40B4-BE49-F238E27FC236}">
                  <a16:creationId xmlns:a16="http://schemas.microsoft.com/office/drawing/2014/main" id="{00000000-0008-0000-03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82" name="Check Box 2078" hidden="1">
              <a:extLst>
                <a:ext uri="{63B3BB69-23CF-44E3-9099-C40C66FF867C}">
                  <a14:compatExt spid="_x0000_s23582"/>
                </a:ext>
                <a:ext uri="{FF2B5EF4-FFF2-40B4-BE49-F238E27FC236}">
                  <a16:creationId xmlns:a16="http://schemas.microsoft.com/office/drawing/2014/main" id="{00000000-0008-0000-03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83" name="Check Box 2079" hidden="1">
              <a:extLst>
                <a:ext uri="{63B3BB69-23CF-44E3-9099-C40C66FF867C}">
                  <a14:compatExt spid="_x0000_s23583"/>
                </a:ext>
                <a:ext uri="{FF2B5EF4-FFF2-40B4-BE49-F238E27FC236}">
                  <a16:creationId xmlns:a16="http://schemas.microsoft.com/office/drawing/2014/main" id="{00000000-0008-0000-03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84" name="Check Box 2080" hidden="1">
              <a:extLst>
                <a:ext uri="{63B3BB69-23CF-44E3-9099-C40C66FF867C}">
                  <a14:compatExt spid="_x0000_s23584"/>
                </a:ext>
                <a:ext uri="{FF2B5EF4-FFF2-40B4-BE49-F238E27FC236}">
                  <a16:creationId xmlns:a16="http://schemas.microsoft.com/office/drawing/2014/main" id="{00000000-0008-0000-03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85" name="Check Box 2081" hidden="1">
              <a:extLst>
                <a:ext uri="{63B3BB69-23CF-44E3-9099-C40C66FF867C}">
                  <a14:compatExt spid="_x0000_s23585"/>
                </a:ext>
                <a:ext uri="{FF2B5EF4-FFF2-40B4-BE49-F238E27FC236}">
                  <a16:creationId xmlns:a16="http://schemas.microsoft.com/office/drawing/2014/main" id="{00000000-0008-0000-03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86" name="Check Box 2082" hidden="1">
              <a:extLst>
                <a:ext uri="{63B3BB69-23CF-44E3-9099-C40C66FF867C}">
                  <a14:compatExt spid="_x0000_s23586"/>
                </a:ext>
                <a:ext uri="{FF2B5EF4-FFF2-40B4-BE49-F238E27FC236}">
                  <a16:creationId xmlns:a16="http://schemas.microsoft.com/office/drawing/2014/main" id="{00000000-0008-0000-03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87" name="Check Box 2083" hidden="1">
              <a:extLst>
                <a:ext uri="{63B3BB69-23CF-44E3-9099-C40C66FF867C}">
                  <a14:compatExt spid="_x0000_s23587"/>
                </a:ext>
                <a:ext uri="{FF2B5EF4-FFF2-40B4-BE49-F238E27FC236}">
                  <a16:creationId xmlns:a16="http://schemas.microsoft.com/office/drawing/2014/main" id="{00000000-0008-0000-03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88" name="Check Box 2084" hidden="1">
              <a:extLst>
                <a:ext uri="{63B3BB69-23CF-44E3-9099-C40C66FF867C}">
                  <a14:compatExt spid="_x0000_s23588"/>
                </a:ext>
                <a:ext uri="{FF2B5EF4-FFF2-40B4-BE49-F238E27FC236}">
                  <a16:creationId xmlns:a16="http://schemas.microsoft.com/office/drawing/2014/main" id="{00000000-0008-0000-03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89" name="Check Box 2085" hidden="1">
              <a:extLst>
                <a:ext uri="{63B3BB69-23CF-44E3-9099-C40C66FF867C}">
                  <a14:compatExt spid="_x0000_s23589"/>
                </a:ext>
                <a:ext uri="{FF2B5EF4-FFF2-40B4-BE49-F238E27FC236}">
                  <a16:creationId xmlns:a16="http://schemas.microsoft.com/office/drawing/2014/main" id="{00000000-0008-0000-03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90" name="Check Box 2086" hidden="1">
              <a:extLst>
                <a:ext uri="{63B3BB69-23CF-44E3-9099-C40C66FF867C}">
                  <a14:compatExt spid="_x0000_s23590"/>
                </a:ext>
                <a:ext uri="{FF2B5EF4-FFF2-40B4-BE49-F238E27FC236}">
                  <a16:creationId xmlns:a16="http://schemas.microsoft.com/office/drawing/2014/main" id="{00000000-0008-0000-03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91" name="Check Box 2087" hidden="1">
              <a:extLst>
                <a:ext uri="{63B3BB69-23CF-44E3-9099-C40C66FF867C}">
                  <a14:compatExt spid="_x0000_s23591"/>
                </a:ext>
                <a:ext uri="{FF2B5EF4-FFF2-40B4-BE49-F238E27FC236}">
                  <a16:creationId xmlns:a16="http://schemas.microsoft.com/office/drawing/2014/main" id="{00000000-0008-0000-03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92" name="Check Box 2088" hidden="1">
              <a:extLst>
                <a:ext uri="{63B3BB69-23CF-44E3-9099-C40C66FF867C}">
                  <a14:compatExt spid="_x0000_s23592"/>
                </a:ext>
                <a:ext uri="{FF2B5EF4-FFF2-40B4-BE49-F238E27FC236}">
                  <a16:creationId xmlns:a16="http://schemas.microsoft.com/office/drawing/2014/main" id="{00000000-0008-0000-03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93" name="Check Box 2089" hidden="1">
              <a:extLst>
                <a:ext uri="{63B3BB69-23CF-44E3-9099-C40C66FF867C}">
                  <a14:compatExt spid="_x0000_s23593"/>
                </a:ext>
                <a:ext uri="{FF2B5EF4-FFF2-40B4-BE49-F238E27FC236}">
                  <a16:creationId xmlns:a16="http://schemas.microsoft.com/office/drawing/2014/main" id="{00000000-0008-0000-03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94" name="Check Box 2090" hidden="1">
              <a:extLst>
                <a:ext uri="{63B3BB69-23CF-44E3-9099-C40C66FF867C}">
                  <a14:compatExt spid="_x0000_s23594"/>
                </a:ext>
                <a:ext uri="{FF2B5EF4-FFF2-40B4-BE49-F238E27FC236}">
                  <a16:creationId xmlns:a16="http://schemas.microsoft.com/office/drawing/2014/main" id="{00000000-0008-0000-03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95" name="Check Box 2091" hidden="1">
              <a:extLst>
                <a:ext uri="{63B3BB69-23CF-44E3-9099-C40C66FF867C}">
                  <a14:compatExt spid="_x0000_s23595"/>
                </a:ext>
                <a:ext uri="{FF2B5EF4-FFF2-40B4-BE49-F238E27FC236}">
                  <a16:creationId xmlns:a16="http://schemas.microsoft.com/office/drawing/2014/main" id="{00000000-0008-0000-03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596" name="Check Box 2092" hidden="1">
              <a:extLst>
                <a:ext uri="{63B3BB69-23CF-44E3-9099-C40C66FF867C}">
                  <a14:compatExt spid="_x0000_s23596"/>
                </a:ext>
                <a:ext uri="{FF2B5EF4-FFF2-40B4-BE49-F238E27FC236}">
                  <a16:creationId xmlns:a16="http://schemas.microsoft.com/office/drawing/2014/main" id="{00000000-0008-0000-03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494</xdr:row>
          <xdr:rowOff>9525</xdr:rowOff>
        </xdr:from>
        <xdr:to>
          <xdr:col>12</xdr:col>
          <xdr:colOff>304800</xdr:colOff>
          <xdr:row>495</xdr:row>
          <xdr:rowOff>38100</xdr:rowOff>
        </xdr:to>
        <xdr:sp macro="" textlink="">
          <xdr:nvSpPr>
            <xdr:cNvPr id="23597" name="Check Box 2093" hidden="1">
              <a:extLst>
                <a:ext uri="{63B3BB69-23CF-44E3-9099-C40C66FF867C}">
                  <a14:compatExt spid="_x0000_s23597"/>
                </a:ext>
                <a:ext uri="{FF2B5EF4-FFF2-40B4-BE49-F238E27FC236}">
                  <a16:creationId xmlns:a16="http://schemas.microsoft.com/office/drawing/2014/main" id="{00000000-0008-0000-0300-00002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494</xdr:row>
          <xdr:rowOff>9525</xdr:rowOff>
        </xdr:from>
        <xdr:to>
          <xdr:col>16</xdr:col>
          <xdr:colOff>142875</xdr:colOff>
          <xdr:row>495</xdr:row>
          <xdr:rowOff>47625</xdr:rowOff>
        </xdr:to>
        <xdr:sp macro="" textlink="">
          <xdr:nvSpPr>
            <xdr:cNvPr id="23598" name="Check Box 2094" hidden="1">
              <a:extLst>
                <a:ext uri="{63B3BB69-23CF-44E3-9099-C40C66FF867C}">
                  <a14:compatExt spid="_x0000_s23598"/>
                </a:ext>
                <a:ext uri="{FF2B5EF4-FFF2-40B4-BE49-F238E27FC236}">
                  <a16:creationId xmlns:a16="http://schemas.microsoft.com/office/drawing/2014/main" id="{00000000-0008-0000-0300-00002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494</xdr:row>
          <xdr:rowOff>9525</xdr:rowOff>
        </xdr:from>
        <xdr:to>
          <xdr:col>18</xdr:col>
          <xdr:colOff>161925</xdr:colOff>
          <xdr:row>495</xdr:row>
          <xdr:rowOff>38100</xdr:rowOff>
        </xdr:to>
        <xdr:sp macro="" textlink="">
          <xdr:nvSpPr>
            <xdr:cNvPr id="23599" name="Check Box 2095" hidden="1">
              <a:extLst>
                <a:ext uri="{63B3BB69-23CF-44E3-9099-C40C66FF867C}">
                  <a14:compatExt spid="_x0000_s23599"/>
                </a:ext>
                <a:ext uri="{FF2B5EF4-FFF2-40B4-BE49-F238E27FC236}">
                  <a16:creationId xmlns:a16="http://schemas.microsoft.com/office/drawing/2014/main" id="{00000000-0008-0000-0300-00002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494</xdr:row>
          <xdr:rowOff>9525</xdr:rowOff>
        </xdr:from>
        <xdr:to>
          <xdr:col>21</xdr:col>
          <xdr:colOff>285750</xdr:colOff>
          <xdr:row>495</xdr:row>
          <xdr:rowOff>38100</xdr:rowOff>
        </xdr:to>
        <xdr:sp macro="" textlink="">
          <xdr:nvSpPr>
            <xdr:cNvPr id="23600" name="Check Box 2096" hidden="1">
              <a:extLst>
                <a:ext uri="{63B3BB69-23CF-44E3-9099-C40C66FF867C}">
                  <a14:compatExt spid="_x0000_s23600"/>
                </a:ext>
                <a:ext uri="{FF2B5EF4-FFF2-40B4-BE49-F238E27FC236}">
                  <a16:creationId xmlns:a16="http://schemas.microsoft.com/office/drawing/2014/main" id="{00000000-0008-0000-03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08" name="Check Box 2104" hidden="1">
              <a:extLst>
                <a:ext uri="{63B3BB69-23CF-44E3-9099-C40C66FF867C}">
                  <a14:compatExt spid="_x0000_s23608"/>
                </a:ext>
                <a:ext uri="{FF2B5EF4-FFF2-40B4-BE49-F238E27FC236}">
                  <a16:creationId xmlns:a16="http://schemas.microsoft.com/office/drawing/2014/main" id="{00000000-0008-0000-0300-00003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09" name="Check Box 2105" hidden="1">
              <a:extLst>
                <a:ext uri="{63B3BB69-23CF-44E3-9099-C40C66FF867C}">
                  <a14:compatExt spid="_x0000_s23609"/>
                </a:ext>
                <a:ext uri="{FF2B5EF4-FFF2-40B4-BE49-F238E27FC236}">
                  <a16:creationId xmlns:a16="http://schemas.microsoft.com/office/drawing/2014/main" id="{00000000-0008-0000-0300-00003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10" name="Check Box 2106" hidden="1">
              <a:extLst>
                <a:ext uri="{63B3BB69-23CF-44E3-9099-C40C66FF867C}">
                  <a14:compatExt spid="_x0000_s23610"/>
                </a:ext>
                <a:ext uri="{FF2B5EF4-FFF2-40B4-BE49-F238E27FC236}">
                  <a16:creationId xmlns:a16="http://schemas.microsoft.com/office/drawing/2014/main" id="{00000000-0008-0000-0300-00003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11" name="Check Box 2107" hidden="1">
              <a:extLst>
                <a:ext uri="{63B3BB69-23CF-44E3-9099-C40C66FF867C}">
                  <a14:compatExt spid="_x0000_s23611"/>
                </a:ext>
                <a:ext uri="{FF2B5EF4-FFF2-40B4-BE49-F238E27FC236}">
                  <a16:creationId xmlns:a16="http://schemas.microsoft.com/office/drawing/2014/main" id="{00000000-0008-0000-0300-00003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12" name="Check Box 2108" hidden="1">
              <a:extLst>
                <a:ext uri="{63B3BB69-23CF-44E3-9099-C40C66FF867C}">
                  <a14:compatExt spid="_x0000_s23612"/>
                </a:ext>
                <a:ext uri="{FF2B5EF4-FFF2-40B4-BE49-F238E27FC236}">
                  <a16:creationId xmlns:a16="http://schemas.microsoft.com/office/drawing/2014/main" id="{00000000-0008-0000-0300-00003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13" name="Check Box 2109" hidden="1">
              <a:extLst>
                <a:ext uri="{63B3BB69-23CF-44E3-9099-C40C66FF867C}">
                  <a14:compatExt spid="_x0000_s23613"/>
                </a:ext>
                <a:ext uri="{FF2B5EF4-FFF2-40B4-BE49-F238E27FC236}">
                  <a16:creationId xmlns:a16="http://schemas.microsoft.com/office/drawing/2014/main" id="{00000000-0008-0000-0300-00003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14" name="Check Box 2110" hidden="1">
              <a:extLst>
                <a:ext uri="{63B3BB69-23CF-44E3-9099-C40C66FF867C}">
                  <a14:compatExt spid="_x0000_s23614"/>
                </a:ext>
                <a:ext uri="{FF2B5EF4-FFF2-40B4-BE49-F238E27FC236}">
                  <a16:creationId xmlns:a16="http://schemas.microsoft.com/office/drawing/2014/main" id="{00000000-0008-0000-0300-00003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15" name="Check Box 2111" hidden="1">
              <a:extLst>
                <a:ext uri="{63B3BB69-23CF-44E3-9099-C40C66FF867C}">
                  <a14:compatExt spid="_x0000_s23615"/>
                </a:ext>
                <a:ext uri="{FF2B5EF4-FFF2-40B4-BE49-F238E27FC236}">
                  <a16:creationId xmlns:a16="http://schemas.microsoft.com/office/drawing/2014/main" id="{00000000-0008-0000-0300-00003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16" name="Check Box 2112" hidden="1">
              <a:extLst>
                <a:ext uri="{63B3BB69-23CF-44E3-9099-C40C66FF867C}">
                  <a14:compatExt spid="_x0000_s23616"/>
                </a:ext>
                <a:ext uri="{FF2B5EF4-FFF2-40B4-BE49-F238E27FC236}">
                  <a16:creationId xmlns:a16="http://schemas.microsoft.com/office/drawing/2014/main" id="{00000000-0008-0000-0300-00004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17" name="Check Box 2113" hidden="1">
              <a:extLst>
                <a:ext uri="{63B3BB69-23CF-44E3-9099-C40C66FF867C}">
                  <a14:compatExt spid="_x0000_s23617"/>
                </a:ext>
                <a:ext uri="{FF2B5EF4-FFF2-40B4-BE49-F238E27FC236}">
                  <a16:creationId xmlns:a16="http://schemas.microsoft.com/office/drawing/2014/main" id="{00000000-0008-0000-0300-00004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18" name="Check Box 2114" hidden="1">
              <a:extLst>
                <a:ext uri="{63B3BB69-23CF-44E3-9099-C40C66FF867C}">
                  <a14:compatExt spid="_x0000_s23618"/>
                </a:ext>
                <a:ext uri="{FF2B5EF4-FFF2-40B4-BE49-F238E27FC236}">
                  <a16:creationId xmlns:a16="http://schemas.microsoft.com/office/drawing/2014/main" id="{00000000-0008-0000-0300-00004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19" name="Check Box 2115" hidden="1">
              <a:extLst>
                <a:ext uri="{63B3BB69-23CF-44E3-9099-C40C66FF867C}">
                  <a14:compatExt spid="_x0000_s23619"/>
                </a:ext>
                <a:ext uri="{FF2B5EF4-FFF2-40B4-BE49-F238E27FC236}">
                  <a16:creationId xmlns:a16="http://schemas.microsoft.com/office/drawing/2014/main" id="{00000000-0008-0000-0300-00004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20" name="Check Box 2116" hidden="1">
              <a:extLst>
                <a:ext uri="{63B3BB69-23CF-44E3-9099-C40C66FF867C}">
                  <a14:compatExt spid="_x0000_s23620"/>
                </a:ext>
                <a:ext uri="{FF2B5EF4-FFF2-40B4-BE49-F238E27FC236}">
                  <a16:creationId xmlns:a16="http://schemas.microsoft.com/office/drawing/2014/main" id="{00000000-0008-0000-0300-00004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21" name="Check Box 2117" hidden="1">
              <a:extLst>
                <a:ext uri="{63B3BB69-23CF-44E3-9099-C40C66FF867C}">
                  <a14:compatExt spid="_x0000_s23621"/>
                </a:ext>
                <a:ext uri="{FF2B5EF4-FFF2-40B4-BE49-F238E27FC236}">
                  <a16:creationId xmlns:a16="http://schemas.microsoft.com/office/drawing/2014/main" id="{00000000-0008-0000-0300-00004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22" name="Check Box 2118" hidden="1">
              <a:extLst>
                <a:ext uri="{63B3BB69-23CF-44E3-9099-C40C66FF867C}">
                  <a14:compatExt spid="_x0000_s23622"/>
                </a:ext>
                <a:ext uri="{FF2B5EF4-FFF2-40B4-BE49-F238E27FC236}">
                  <a16:creationId xmlns:a16="http://schemas.microsoft.com/office/drawing/2014/main" id="{00000000-0008-0000-0300-00004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23" name="Check Box 2119" hidden="1">
              <a:extLst>
                <a:ext uri="{63B3BB69-23CF-44E3-9099-C40C66FF867C}">
                  <a14:compatExt spid="_x0000_s23623"/>
                </a:ext>
                <a:ext uri="{FF2B5EF4-FFF2-40B4-BE49-F238E27FC236}">
                  <a16:creationId xmlns:a16="http://schemas.microsoft.com/office/drawing/2014/main" id="{00000000-0008-0000-0300-00004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24" name="Check Box 2120" hidden="1">
              <a:extLst>
                <a:ext uri="{63B3BB69-23CF-44E3-9099-C40C66FF867C}">
                  <a14:compatExt spid="_x0000_s23624"/>
                </a:ext>
                <a:ext uri="{FF2B5EF4-FFF2-40B4-BE49-F238E27FC236}">
                  <a16:creationId xmlns:a16="http://schemas.microsoft.com/office/drawing/2014/main" id="{00000000-0008-0000-0300-00004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25" name="Check Box 2121" hidden="1">
              <a:extLst>
                <a:ext uri="{63B3BB69-23CF-44E3-9099-C40C66FF867C}">
                  <a14:compatExt spid="_x0000_s23625"/>
                </a:ext>
                <a:ext uri="{FF2B5EF4-FFF2-40B4-BE49-F238E27FC236}">
                  <a16:creationId xmlns:a16="http://schemas.microsoft.com/office/drawing/2014/main" id="{00000000-0008-0000-0300-00004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26" name="Check Box 2122" hidden="1">
              <a:extLst>
                <a:ext uri="{63B3BB69-23CF-44E3-9099-C40C66FF867C}">
                  <a14:compatExt spid="_x0000_s23626"/>
                </a:ext>
                <a:ext uri="{FF2B5EF4-FFF2-40B4-BE49-F238E27FC236}">
                  <a16:creationId xmlns:a16="http://schemas.microsoft.com/office/drawing/2014/main" id="{00000000-0008-0000-0300-00004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27" name="Check Box 2123" hidden="1">
              <a:extLst>
                <a:ext uri="{63B3BB69-23CF-44E3-9099-C40C66FF867C}">
                  <a14:compatExt spid="_x0000_s23627"/>
                </a:ext>
                <a:ext uri="{FF2B5EF4-FFF2-40B4-BE49-F238E27FC236}">
                  <a16:creationId xmlns:a16="http://schemas.microsoft.com/office/drawing/2014/main" id="{00000000-0008-0000-0300-00004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28" name="Check Box 2124" hidden="1">
              <a:extLst>
                <a:ext uri="{63B3BB69-23CF-44E3-9099-C40C66FF867C}">
                  <a14:compatExt spid="_x0000_s23628"/>
                </a:ext>
                <a:ext uri="{FF2B5EF4-FFF2-40B4-BE49-F238E27FC236}">
                  <a16:creationId xmlns:a16="http://schemas.microsoft.com/office/drawing/2014/main" id="{00000000-0008-0000-0300-00004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29" name="Check Box 2125" hidden="1">
              <a:extLst>
                <a:ext uri="{63B3BB69-23CF-44E3-9099-C40C66FF867C}">
                  <a14:compatExt spid="_x0000_s23629"/>
                </a:ext>
                <a:ext uri="{FF2B5EF4-FFF2-40B4-BE49-F238E27FC236}">
                  <a16:creationId xmlns:a16="http://schemas.microsoft.com/office/drawing/2014/main" id="{00000000-0008-0000-0300-00004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30" name="Check Box 2126" hidden="1">
              <a:extLst>
                <a:ext uri="{63B3BB69-23CF-44E3-9099-C40C66FF867C}">
                  <a14:compatExt spid="_x0000_s23630"/>
                </a:ext>
                <a:ext uri="{FF2B5EF4-FFF2-40B4-BE49-F238E27FC236}">
                  <a16:creationId xmlns:a16="http://schemas.microsoft.com/office/drawing/2014/main" id="{00000000-0008-0000-03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31" name="Check Box 2127" hidden="1">
              <a:extLst>
                <a:ext uri="{63B3BB69-23CF-44E3-9099-C40C66FF867C}">
                  <a14:compatExt spid="_x0000_s23631"/>
                </a:ext>
                <a:ext uri="{FF2B5EF4-FFF2-40B4-BE49-F238E27FC236}">
                  <a16:creationId xmlns:a16="http://schemas.microsoft.com/office/drawing/2014/main" id="{00000000-0008-0000-03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32" name="Check Box 2128" hidden="1">
              <a:extLst>
                <a:ext uri="{63B3BB69-23CF-44E3-9099-C40C66FF867C}">
                  <a14:compatExt spid="_x0000_s23632"/>
                </a:ext>
                <a:ext uri="{FF2B5EF4-FFF2-40B4-BE49-F238E27FC236}">
                  <a16:creationId xmlns:a16="http://schemas.microsoft.com/office/drawing/2014/main" id="{00000000-0008-0000-0300-00005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33" name="Check Box 2129" hidden="1">
              <a:extLst>
                <a:ext uri="{63B3BB69-23CF-44E3-9099-C40C66FF867C}">
                  <a14:compatExt spid="_x0000_s23633"/>
                </a:ext>
                <a:ext uri="{FF2B5EF4-FFF2-40B4-BE49-F238E27FC236}">
                  <a16:creationId xmlns:a16="http://schemas.microsoft.com/office/drawing/2014/main" id="{00000000-0008-0000-0300-00005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34" name="Check Box 2130" hidden="1">
              <a:extLst>
                <a:ext uri="{63B3BB69-23CF-44E3-9099-C40C66FF867C}">
                  <a14:compatExt spid="_x0000_s23634"/>
                </a:ext>
                <a:ext uri="{FF2B5EF4-FFF2-40B4-BE49-F238E27FC236}">
                  <a16:creationId xmlns:a16="http://schemas.microsoft.com/office/drawing/2014/main" id="{00000000-0008-0000-0300-00005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35" name="Check Box 2131" hidden="1">
              <a:extLst>
                <a:ext uri="{63B3BB69-23CF-44E3-9099-C40C66FF867C}">
                  <a14:compatExt spid="_x0000_s23635"/>
                </a:ext>
                <a:ext uri="{FF2B5EF4-FFF2-40B4-BE49-F238E27FC236}">
                  <a16:creationId xmlns:a16="http://schemas.microsoft.com/office/drawing/2014/main" id="{00000000-0008-0000-0300-00005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36" name="Check Box 2132" hidden="1">
              <a:extLst>
                <a:ext uri="{63B3BB69-23CF-44E3-9099-C40C66FF867C}">
                  <a14:compatExt spid="_x0000_s23636"/>
                </a:ext>
                <a:ext uri="{FF2B5EF4-FFF2-40B4-BE49-F238E27FC236}">
                  <a16:creationId xmlns:a16="http://schemas.microsoft.com/office/drawing/2014/main" id="{00000000-0008-0000-0300-00005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37" name="Check Box 2133" hidden="1">
              <a:extLst>
                <a:ext uri="{63B3BB69-23CF-44E3-9099-C40C66FF867C}">
                  <a14:compatExt spid="_x0000_s23637"/>
                </a:ext>
                <a:ext uri="{FF2B5EF4-FFF2-40B4-BE49-F238E27FC236}">
                  <a16:creationId xmlns:a16="http://schemas.microsoft.com/office/drawing/2014/main" id="{00000000-0008-0000-0300-00005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38" name="Check Box 2134" hidden="1">
              <a:extLst>
                <a:ext uri="{63B3BB69-23CF-44E3-9099-C40C66FF867C}">
                  <a14:compatExt spid="_x0000_s23638"/>
                </a:ext>
                <a:ext uri="{FF2B5EF4-FFF2-40B4-BE49-F238E27FC236}">
                  <a16:creationId xmlns:a16="http://schemas.microsoft.com/office/drawing/2014/main" id="{00000000-0008-0000-0300-00005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39" name="Check Box 2135" hidden="1">
              <a:extLst>
                <a:ext uri="{63B3BB69-23CF-44E3-9099-C40C66FF867C}">
                  <a14:compatExt spid="_x0000_s23639"/>
                </a:ext>
                <a:ext uri="{FF2B5EF4-FFF2-40B4-BE49-F238E27FC236}">
                  <a16:creationId xmlns:a16="http://schemas.microsoft.com/office/drawing/2014/main" id="{00000000-0008-0000-0300-00005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40" name="Check Box 2136" hidden="1">
              <a:extLst>
                <a:ext uri="{63B3BB69-23CF-44E3-9099-C40C66FF867C}">
                  <a14:compatExt spid="_x0000_s23640"/>
                </a:ext>
                <a:ext uri="{FF2B5EF4-FFF2-40B4-BE49-F238E27FC236}">
                  <a16:creationId xmlns:a16="http://schemas.microsoft.com/office/drawing/2014/main" id="{00000000-0008-0000-0300-00005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41" name="Check Box 2137" hidden="1">
              <a:extLst>
                <a:ext uri="{63B3BB69-23CF-44E3-9099-C40C66FF867C}">
                  <a14:compatExt spid="_x0000_s23641"/>
                </a:ext>
                <a:ext uri="{FF2B5EF4-FFF2-40B4-BE49-F238E27FC236}">
                  <a16:creationId xmlns:a16="http://schemas.microsoft.com/office/drawing/2014/main" id="{00000000-0008-0000-0300-00005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42" name="Check Box 2138" hidden="1">
              <a:extLst>
                <a:ext uri="{63B3BB69-23CF-44E3-9099-C40C66FF867C}">
                  <a14:compatExt spid="_x0000_s23642"/>
                </a:ext>
                <a:ext uri="{FF2B5EF4-FFF2-40B4-BE49-F238E27FC236}">
                  <a16:creationId xmlns:a16="http://schemas.microsoft.com/office/drawing/2014/main" id="{00000000-0008-0000-0300-00005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43" name="Check Box 2139" hidden="1">
              <a:extLst>
                <a:ext uri="{63B3BB69-23CF-44E3-9099-C40C66FF867C}">
                  <a14:compatExt spid="_x0000_s23643"/>
                </a:ext>
                <a:ext uri="{FF2B5EF4-FFF2-40B4-BE49-F238E27FC236}">
                  <a16:creationId xmlns:a16="http://schemas.microsoft.com/office/drawing/2014/main" id="{00000000-0008-0000-0300-00005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44" name="Check Box 2140" hidden="1">
              <a:extLst>
                <a:ext uri="{63B3BB69-23CF-44E3-9099-C40C66FF867C}">
                  <a14:compatExt spid="_x0000_s23644"/>
                </a:ext>
                <a:ext uri="{FF2B5EF4-FFF2-40B4-BE49-F238E27FC236}">
                  <a16:creationId xmlns:a16="http://schemas.microsoft.com/office/drawing/2014/main" id="{00000000-0008-0000-0300-00005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45" name="Check Box 2141" hidden="1">
              <a:extLst>
                <a:ext uri="{63B3BB69-23CF-44E3-9099-C40C66FF867C}">
                  <a14:compatExt spid="_x0000_s23645"/>
                </a:ext>
                <a:ext uri="{FF2B5EF4-FFF2-40B4-BE49-F238E27FC236}">
                  <a16:creationId xmlns:a16="http://schemas.microsoft.com/office/drawing/2014/main" id="{00000000-0008-0000-0300-00005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46" name="Check Box 2142" hidden="1">
              <a:extLst>
                <a:ext uri="{63B3BB69-23CF-44E3-9099-C40C66FF867C}">
                  <a14:compatExt spid="_x0000_s23646"/>
                </a:ext>
                <a:ext uri="{FF2B5EF4-FFF2-40B4-BE49-F238E27FC236}">
                  <a16:creationId xmlns:a16="http://schemas.microsoft.com/office/drawing/2014/main" id="{00000000-0008-0000-0300-00005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47" name="Check Box 2143" hidden="1">
              <a:extLst>
                <a:ext uri="{63B3BB69-23CF-44E3-9099-C40C66FF867C}">
                  <a14:compatExt spid="_x0000_s23647"/>
                </a:ext>
                <a:ext uri="{FF2B5EF4-FFF2-40B4-BE49-F238E27FC236}">
                  <a16:creationId xmlns:a16="http://schemas.microsoft.com/office/drawing/2014/main" id="{00000000-0008-0000-0300-00005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48" name="Check Box 2144" hidden="1">
              <a:extLst>
                <a:ext uri="{63B3BB69-23CF-44E3-9099-C40C66FF867C}">
                  <a14:compatExt spid="_x0000_s23648"/>
                </a:ext>
                <a:ext uri="{FF2B5EF4-FFF2-40B4-BE49-F238E27FC236}">
                  <a16:creationId xmlns:a16="http://schemas.microsoft.com/office/drawing/2014/main" id="{00000000-0008-0000-0300-00006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49" name="Check Box 2145" hidden="1">
              <a:extLst>
                <a:ext uri="{63B3BB69-23CF-44E3-9099-C40C66FF867C}">
                  <a14:compatExt spid="_x0000_s23649"/>
                </a:ext>
                <a:ext uri="{FF2B5EF4-FFF2-40B4-BE49-F238E27FC236}">
                  <a16:creationId xmlns:a16="http://schemas.microsoft.com/office/drawing/2014/main" id="{00000000-0008-0000-0300-00006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50" name="Check Box 2146" hidden="1">
              <a:extLst>
                <a:ext uri="{63B3BB69-23CF-44E3-9099-C40C66FF867C}">
                  <a14:compatExt spid="_x0000_s23650"/>
                </a:ext>
                <a:ext uri="{FF2B5EF4-FFF2-40B4-BE49-F238E27FC236}">
                  <a16:creationId xmlns:a16="http://schemas.microsoft.com/office/drawing/2014/main" id="{00000000-0008-0000-0300-00006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51" name="Check Box 2147" hidden="1">
              <a:extLst>
                <a:ext uri="{63B3BB69-23CF-44E3-9099-C40C66FF867C}">
                  <a14:compatExt spid="_x0000_s23651"/>
                </a:ext>
                <a:ext uri="{FF2B5EF4-FFF2-40B4-BE49-F238E27FC236}">
                  <a16:creationId xmlns:a16="http://schemas.microsoft.com/office/drawing/2014/main" id="{00000000-0008-0000-0300-00006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52" name="Check Box 2148" hidden="1">
              <a:extLst>
                <a:ext uri="{63B3BB69-23CF-44E3-9099-C40C66FF867C}">
                  <a14:compatExt spid="_x0000_s23652"/>
                </a:ext>
                <a:ext uri="{FF2B5EF4-FFF2-40B4-BE49-F238E27FC236}">
                  <a16:creationId xmlns:a16="http://schemas.microsoft.com/office/drawing/2014/main" id="{00000000-0008-0000-0300-00006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53" name="Check Box 2149" hidden="1">
              <a:extLst>
                <a:ext uri="{63B3BB69-23CF-44E3-9099-C40C66FF867C}">
                  <a14:compatExt spid="_x0000_s23653"/>
                </a:ext>
                <a:ext uri="{FF2B5EF4-FFF2-40B4-BE49-F238E27FC236}">
                  <a16:creationId xmlns:a16="http://schemas.microsoft.com/office/drawing/2014/main" id="{00000000-0008-0000-0300-00006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54" name="Check Box 2150" hidden="1">
              <a:extLst>
                <a:ext uri="{63B3BB69-23CF-44E3-9099-C40C66FF867C}">
                  <a14:compatExt spid="_x0000_s23654"/>
                </a:ext>
                <a:ext uri="{FF2B5EF4-FFF2-40B4-BE49-F238E27FC236}">
                  <a16:creationId xmlns:a16="http://schemas.microsoft.com/office/drawing/2014/main" id="{00000000-0008-0000-0300-00006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55" name="Check Box 2151" hidden="1">
              <a:extLst>
                <a:ext uri="{63B3BB69-23CF-44E3-9099-C40C66FF867C}">
                  <a14:compatExt spid="_x0000_s23655"/>
                </a:ext>
                <a:ext uri="{FF2B5EF4-FFF2-40B4-BE49-F238E27FC236}">
                  <a16:creationId xmlns:a16="http://schemas.microsoft.com/office/drawing/2014/main" id="{00000000-0008-0000-0300-00006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56" name="Check Box 2152" hidden="1">
              <a:extLst>
                <a:ext uri="{63B3BB69-23CF-44E3-9099-C40C66FF867C}">
                  <a14:compatExt spid="_x0000_s23656"/>
                </a:ext>
                <a:ext uri="{FF2B5EF4-FFF2-40B4-BE49-F238E27FC236}">
                  <a16:creationId xmlns:a16="http://schemas.microsoft.com/office/drawing/2014/main" id="{00000000-0008-0000-0300-00006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57" name="Check Box 2153" hidden="1">
              <a:extLst>
                <a:ext uri="{63B3BB69-23CF-44E3-9099-C40C66FF867C}">
                  <a14:compatExt spid="_x0000_s23657"/>
                </a:ext>
                <a:ext uri="{FF2B5EF4-FFF2-40B4-BE49-F238E27FC236}">
                  <a16:creationId xmlns:a16="http://schemas.microsoft.com/office/drawing/2014/main" id="{00000000-0008-0000-0300-00006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58" name="Check Box 2154" hidden="1">
              <a:extLst>
                <a:ext uri="{63B3BB69-23CF-44E3-9099-C40C66FF867C}">
                  <a14:compatExt spid="_x0000_s23658"/>
                </a:ext>
                <a:ext uri="{FF2B5EF4-FFF2-40B4-BE49-F238E27FC236}">
                  <a16:creationId xmlns:a16="http://schemas.microsoft.com/office/drawing/2014/main" id="{00000000-0008-0000-0300-00006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59" name="Check Box 2155" hidden="1">
              <a:extLst>
                <a:ext uri="{63B3BB69-23CF-44E3-9099-C40C66FF867C}">
                  <a14:compatExt spid="_x0000_s23659"/>
                </a:ext>
                <a:ext uri="{FF2B5EF4-FFF2-40B4-BE49-F238E27FC236}">
                  <a16:creationId xmlns:a16="http://schemas.microsoft.com/office/drawing/2014/main" id="{00000000-0008-0000-0300-00006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60" name="Check Box 2156" hidden="1">
              <a:extLst>
                <a:ext uri="{63B3BB69-23CF-44E3-9099-C40C66FF867C}">
                  <a14:compatExt spid="_x0000_s23660"/>
                </a:ext>
                <a:ext uri="{FF2B5EF4-FFF2-40B4-BE49-F238E27FC236}">
                  <a16:creationId xmlns:a16="http://schemas.microsoft.com/office/drawing/2014/main" id="{00000000-0008-0000-0300-00006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61" name="Check Box 2157" hidden="1">
              <a:extLst>
                <a:ext uri="{63B3BB69-23CF-44E3-9099-C40C66FF867C}">
                  <a14:compatExt spid="_x0000_s23661"/>
                </a:ext>
                <a:ext uri="{FF2B5EF4-FFF2-40B4-BE49-F238E27FC236}">
                  <a16:creationId xmlns:a16="http://schemas.microsoft.com/office/drawing/2014/main" id="{00000000-0008-0000-0300-00006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62" name="Check Box 2158" hidden="1">
              <a:extLst>
                <a:ext uri="{63B3BB69-23CF-44E3-9099-C40C66FF867C}">
                  <a14:compatExt spid="_x0000_s23662"/>
                </a:ext>
                <a:ext uri="{FF2B5EF4-FFF2-40B4-BE49-F238E27FC236}">
                  <a16:creationId xmlns:a16="http://schemas.microsoft.com/office/drawing/2014/main" id="{00000000-0008-0000-0300-00006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63" name="Check Box 2159" hidden="1">
              <a:extLst>
                <a:ext uri="{63B3BB69-23CF-44E3-9099-C40C66FF867C}">
                  <a14:compatExt spid="_x0000_s23663"/>
                </a:ext>
                <a:ext uri="{FF2B5EF4-FFF2-40B4-BE49-F238E27FC236}">
                  <a16:creationId xmlns:a16="http://schemas.microsoft.com/office/drawing/2014/main" id="{00000000-0008-0000-0300-00006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64" name="Check Box 2160" hidden="1">
              <a:extLst>
                <a:ext uri="{63B3BB69-23CF-44E3-9099-C40C66FF867C}">
                  <a14:compatExt spid="_x0000_s23664"/>
                </a:ext>
                <a:ext uri="{FF2B5EF4-FFF2-40B4-BE49-F238E27FC236}">
                  <a16:creationId xmlns:a16="http://schemas.microsoft.com/office/drawing/2014/main" id="{00000000-0008-0000-0300-00007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65" name="Check Box 2161" hidden="1">
              <a:extLst>
                <a:ext uri="{63B3BB69-23CF-44E3-9099-C40C66FF867C}">
                  <a14:compatExt spid="_x0000_s23665"/>
                </a:ext>
                <a:ext uri="{FF2B5EF4-FFF2-40B4-BE49-F238E27FC236}">
                  <a16:creationId xmlns:a16="http://schemas.microsoft.com/office/drawing/2014/main" id="{00000000-0008-0000-0300-00007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66" name="Check Box 2162" hidden="1">
              <a:extLst>
                <a:ext uri="{63B3BB69-23CF-44E3-9099-C40C66FF867C}">
                  <a14:compatExt spid="_x0000_s23666"/>
                </a:ext>
                <a:ext uri="{FF2B5EF4-FFF2-40B4-BE49-F238E27FC236}">
                  <a16:creationId xmlns:a16="http://schemas.microsoft.com/office/drawing/2014/main" id="{00000000-0008-0000-0300-00007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67" name="Check Box 2163" hidden="1">
              <a:extLst>
                <a:ext uri="{63B3BB69-23CF-44E3-9099-C40C66FF867C}">
                  <a14:compatExt spid="_x0000_s23667"/>
                </a:ext>
                <a:ext uri="{FF2B5EF4-FFF2-40B4-BE49-F238E27FC236}">
                  <a16:creationId xmlns:a16="http://schemas.microsoft.com/office/drawing/2014/main" id="{00000000-0008-0000-0300-00007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68" name="Check Box 2164" hidden="1">
              <a:extLst>
                <a:ext uri="{63B3BB69-23CF-44E3-9099-C40C66FF867C}">
                  <a14:compatExt spid="_x0000_s23668"/>
                </a:ext>
                <a:ext uri="{FF2B5EF4-FFF2-40B4-BE49-F238E27FC236}">
                  <a16:creationId xmlns:a16="http://schemas.microsoft.com/office/drawing/2014/main" id="{00000000-0008-0000-0300-00007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69" name="Check Box 2165" hidden="1">
              <a:extLst>
                <a:ext uri="{63B3BB69-23CF-44E3-9099-C40C66FF867C}">
                  <a14:compatExt spid="_x0000_s23669"/>
                </a:ext>
                <a:ext uri="{FF2B5EF4-FFF2-40B4-BE49-F238E27FC236}">
                  <a16:creationId xmlns:a16="http://schemas.microsoft.com/office/drawing/2014/main" id="{00000000-0008-0000-0300-00007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70" name="Check Box 2166" hidden="1">
              <a:extLst>
                <a:ext uri="{63B3BB69-23CF-44E3-9099-C40C66FF867C}">
                  <a14:compatExt spid="_x0000_s23670"/>
                </a:ext>
                <a:ext uri="{FF2B5EF4-FFF2-40B4-BE49-F238E27FC236}">
                  <a16:creationId xmlns:a16="http://schemas.microsoft.com/office/drawing/2014/main" id="{00000000-0008-0000-0300-00007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71" name="Check Box 2167" hidden="1">
              <a:extLst>
                <a:ext uri="{63B3BB69-23CF-44E3-9099-C40C66FF867C}">
                  <a14:compatExt spid="_x0000_s23671"/>
                </a:ext>
                <a:ext uri="{FF2B5EF4-FFF2-40B4-BE49-F238E27FC236}">
                  <a16:creationId xmlns:a16="http://schemas.microsoft.com/office/drawing/2014/main" id="{00000000-0008-0000-0300-00007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72" name="Check Box 2168" hidden="1">
              <a:extLst>
                <a:ext uri="{63B3BB69-23CF-44E3-9099-C40C66FF867C}">
                  <a14:compatExt spid="_x0000_s23672"/>
                </a:ext>
                <a:ext uri="{FF2B5EF4-FFF2-40B4-BE49-F238E27FC236}">
                  <a16:creationId xmlns:a16="http://schemas.microsoft.com/office/drawing/2014/main" id="{00000000-0008-0000-0300-00007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73" name="Check Box 2169" hidden="1">
              <a:extLst>
                <a:ext uri="{63B3BB69-23CF-44E3-9099-C40C66FF867C}">
                  <a14:compatExt spid="_x0000_s23673"/>
                </a:ext>
                <a:ext uri="{FF2B5EF4-FFF2-40B4-BE49-F238E27FC236}">
                  <a16:creationId xmlns:a16="http://schemas.microsoft.com/office/drawing/2014/main" id="{00000000-0008-0000-0300-00007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74" name="Check Box 2170" hidden="1">
              <a:extLst>
                <a:ext uri="{63B3BB69-23CF-44E3-9099-C40C66FF867C}">
                  <a14:compatExt spid="_x0000_s23674"/>
                </a:ext>
                <a:ext uri="{FF2B5EF4-FFF2-40B4-BE49-F238E27FC236}">
                  <a16:creationId xmlns:a16="http://schemas.microsoft.com/office/drawing/2014/main" id="{00000000-0008-0000-03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75" name="Check Box 2171" hidden="1">
              <a:extLst>
                <a:ext uri="{63B3BB69-23CF-44E3-9099-C40C66FF867C}">
                  <a14:compatExt spid="_x0000_s23675"/>
                </a:ext>
                <a:ext uri="{FF2B5EF4-FFF2-40B4-BE49-F238E27FC236}">
                  <a16:creationId xmlns:a16="http://schemas.microsoft.com/office/drawing/2014/main" id="{00000000-0008-0000-0300-00007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76" name="Check Box 2172" hidden="1">
              <a:extLst>
                <a:ext uri="{63B3BB69-23CF-44E3-9099-C40C66FF867C}">
                  <a14:compatExt spid="_x0000_s23676"/>
                </a:ext>
                <a:ext uri="{FF2B5EF4-FFF2-40B4-BE49-F238E27FC236}">
                  <a16:creationId xmlns:a16="http://schemas.microsoft.com/office/drawing/2014/main" id="{00000000-0008-0000-0300-00007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77" name="Check Box 2173" hidden="1">
              <a:extLst>
                <a:ext uri="{63B3BB69-23CF-44E3-9099-C40C66FF867C}">
                  <a14:compatExt spid="_x0000_s23677"/>
                </a:ext>
                <a:ext uri="{FF2B5EF4-FFF2-40B4-BE49-F238E27FC236}">
                  <a16:creationId xmlns:a16="http://schemas.microsoft.com/office/drawing/2014/main" id="{00000000-0008-0000-0300-00007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78" name="Check Box 2174" hidden="1">
              <a:extLst>
                <a:ext uri="{63B3BB69-23CF-44E3-9099-C40C66FF867C}">
                  <a14:compatExt spid="_x0000_s23678"/>
                </a:ext>
                <a:ext uri="{FF2B5EF4-FFF2-40B4-BE49-F238E27FC236}">
                  <a16:creationId xmlns:a16="http://schemas.microsoft.com/office/drawing/2014/main" id="{00000000-0008-0000-0300-00007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79" name="Check Box 2175" hidden="1">
              <a:extLst>
                <a:ext uri="{63B3BB69-23CF-44E3-9099-C40C66FF867C}">
                  <a14:compatExt spid="_x0000_s23679"/>
                </a:ext>
                <a:ext uri="{FF2B5EF4-FFF2-40B4-BE49-F238E27FC236}">
                  <a16:creationId xmlns:a16="http://schemas.microsoft.com/office/drawing/2014/main" id="{00000000-0008-0000-0300-00007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80" name="Check Box 2176" hidden="1">
              <a:extLst>
                <a:ext uri="{63B3BB69-23CF-44E3-9099-C40C66FF867C}">
                  <a14:compatExt spid="_x0000_s23680"/>
                </a:ext>
                <a:ext uri="{FF2B5EF4-FFF2-40B4-BE49-F238E27FC236}">
                  <a16:creationId xmlns:a16="http://schemas.microsoft.com/office/drawing/2014/main" id="{00000000-0008-0000-0300-00008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81" name="Check Box 2177" hidden="1">
              <a:extLst>
                <a:ext uri="{63B3BB69-23CF-44E3-9099-C40C66FF867C}">
                  <a14:compatExt spid="_x0000_s23681"/>
                </a:ext>
                <a:ext uri="{FF2B5EF4-FFF2-40B4-BE49-F238E27FC236}">
                  <a16:creationId xmlns:a16="http://schemas.microsoft.com/office/drawing/2014/main" id="{00000000-0008-0000-0300-00008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82" name="Check Box 2178" hidden="1">
              <a:extLst>
                <a:ext uri="{63B3BB69-23CF-44E3-9099-C40C66FF867C}">
                  <a14:compatExt spid="_x0000_s23682"/>
                </a:ext>
                <a:ext uri="{FF2B5EF4-FFF2-40B4-BE49-F238E27FC236}">
                  <a16:creationId xmlns:a16="http://schemas.microsoft.com/office/drawing/2014/main" id="{00000000-0008-0000-0300-00008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83" name="Check Box 2179" hidden="1">
              <a:extLst>
                <a:ext uri="{63B3BB69-23CF-44E3-9099-C40C66FF867C}">
                  <a14:compatExt spid="_x0000_s23683"/>
                </a:ext>
                <a:ext uri="{FF2B5EF4-FFF2-40B4-BE49-F238E27FC236}">
                  <a16:creationId xmlns:a16="http://schemas.microsoft.com/office/drawing/2014/main" id="{00000000-0008-0000-0300-00008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84" name="Check Box 2180" hidden="1">
              <a:extLst>
                <a:ext uri="{63B3BB69-23CF-44E3-9099-C40C66FF867C}">
                  <a14:compatExt spid="_x0000_s23684"/>
                </a:ext>
                <a:ext uri="{FF2B5EF4-FFF2-40B4-BE49-F238E27FC236}">
                  <a16:creationId xmlns:a16="http://schemas.microsoft.com/office/drawing/2014/main" id="{00000000-0008-0000-0300-00008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85" name="Check Box 2181" hidden="1">
              <a:extLst>
                <a:ext uri="{63B3BB69-23CF-44E3-9099-C40C66FF867C}">
                  <a14:compatExt spid="_x0000_s23685"/>
                </a:ext>
                <a:ext uri="{FF2B5EF4-FFF2-40B4-BE49-F238E27FC236}">
                  <a16:creationId xmlns:a16="http://schemas.microsoft.com/office/drawing/2014/main" id="{00000000-0008-0000-0300-00008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86" name="Check Box 2182" hidden="1">
              <a:extLst>
                <a:ext uri="{63B3BB69-23CF-44E3-9099-C40C66FF867C}">
                  <a14:compatExt spid="_x0000_s23686"/>
                </a:ext>
                <a:ext uri="{FF2B5EF4-FFF2-40B4-BE49-F238E27FC236}">
                  <a16:creationId xmlns:a16="http://schemas.microsoft.com/office/drawing/2014/main" id="{00000000-0008-0000-0300-00008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87" name="Check Box 2183" hidden="1">
              <a:extLst>
                <a:ext uri="{63B3BB69-23CF-44E3-9099-C40C66FF867C}">
                  <a14:compatExt spid="_x0000_s23687"/>
                </a:ext>
                <a:ext uri="{FF2B5EF4-FFF2-40B4-BE49-F238E27FC236}">
                  <a16:creationId xmlns:a16="http://schemas.microsoft.com/office/drawing/2014/main" id="{00000000-0008-0000-0300-00008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88" name="Check Box 2184" hidden="1">
              <a:extLst>
                <a:ext uri="{63B3BB69-23CF-44E3-9099-C40C66FF867C}">
                  <a14:compatExt spid="_x0000_s23688"/>
                </a:ext>
                <a:ext uri="{FF2B5EF4-FFF2-40B4-BE49-F238E27FC236}">
                  <a16:creationId xmlns:a16="http://schemas.microsoft.com/office/drawing/2014/main" id="{00000000-0008-0000-03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89" name="Check Box 2185" hidden="1">
              <a:extLst>
                <a:ext uri="{63B3BB69-23CF-44E3-9099-C40C66FF867C}">
                  <a14:compatExt spid="_x0000_s23689"/>
                </a:ext>
                <a:ext uri="{FF2B5EF4-FFF2-40B4-BE49-F238E27FC236}">
                  <a16:creationId xmlns:a16="http://schemas.microsoft.com/office/drawing/2014/main" id="{00000000-0008-0000-0300-00008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90" name="Check Box 2186" hidden="1">
              <a:extLst>
                <a:ext uri="{63B3BB69-23CF-44E3-9099-C40C66FF867C}">
                  <a14:compatExt spid="_x0000_s23690"/>
                </a:ext>
                <a:ext uri="{FF2B5EF4-FFF2-40B4-BE49-F238E27FC236}">
                  <a16:creationId xmlns:a16="http://schemas.microsoft.com/office/drawing/2014/main" id="{00000000-0008-0000-0300-00008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91" name="Check Box 2187" hidden="1">
              <a:extLst>
                <a:ext uri="{63B3BB69-23CF-44E3-9099-C40C66FF867C}">
                  <a14:compatExt spid="_x0000_s23691"/>
                </a:ext>
                <a:ext uri="{FF2B5EF4-FFF2-40B4-BE49-F238E27FC236}">
                  <a16:creationId xmlns:a16="http://schemas.microsoft.com/office/drawing/2014/main" id="{00000000-0008-0000-0300-00008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92" name="Check Box 2188" hidden="1">
              <a:extLst>
                <a:ext uri="{63B3BB69-23CF-44E3-9099-C40C66FF867C}">
                  <a14:compatExt spid="_x0000_s23692"/>
                </a:ext>
                <a:ext uri="{FF2B5EF4-FFF2-40B4-BE49-F238E27FC236}">
                  <a16:creationId xmlns:a16="http://schemas.microsoft.com/office/drawing/2014/main" id="{00000000-0008-0000-0300-00008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93" name="Check Box 2189" hidden="1">
              <a:extLst>
                <a:ext uri="{63B3BB69-23CF-44E3-9099-C40C66FF867C}">
                  <a14:compatExt spid="_x0000_s23693"/>
                </a:ext>
                <a:ext uri="{FF2B5EF4-FFF2-40B4-BE49-F238E27FC236}">
                  <a16:creationId xmlns:a16="http://schemas.microsoft.com/office/drawing/2014/main" id="{00000000-0008-0000-0300-00008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94" name="Check Box 2190" hidden="1">
              <a:extLst>
                <a:ext uri="{63B3BB69-23CF-44E3-9099-C40C66FF867C}">
                  <a14:compatExt spid="_x0000_s23694"/>
                </a:ext>
                <a:ext uri="{FF2B5EF4-FFF2-40B4-BE49-F238E27FC236}">
                  <a16:creationId xmlns:a16="http://schemas.microsoft.com/office/drawing/2014/main" id="{00000000-0008-0000-0300-00008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95" name="Check Box 2191" hidden="1">
              <a:extLst>
                <a:ext uri="{63B3BB69-23CF-44E3-9099-C40C66FF867C}">
                  <a14:compatExt spid="_x0000_s23695"/>
                </a:ext>
                <a:ext uri="{FF2B5EF4-FFF2-40B4-BE49-F238E27FC236}">
                  <a16:creationId xmlns:a16="http://schemas.microsoft.com/office/drawing/2014/main" id="{00000000-0008-0000-0300-00008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696" name="Check Box 2192" hidden="1">
              <a:extLst>
                <a:ext uri="{63B3BB69-23CF-44E3-9099-C40C66FF867C}">
                  <a14:compatExt spid="_x0000_s23696"/>
                </a:ext>
                <a:ext uri="{FF2B5EF4-FFF2-40B4-BE49-F238E27FC236}">
                  <a16:creationId xmlns:a16="http://schemas.microsoft.com/office/drawing/2014/main" id="{00000000-0008-0000-0300-00009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697" name="Check Box 2193" hidden="1">
              <a:extLst>
                <a:ext uri="{63B3BB69-23CF-44E3-9099-C40C66FF867C}">
                  <a14:compatExt spid="_x0000_s23697"/>
                </a:ext>
                <a:ext uri="{FF2B5EF4-FFF2-40B4-BE49-F238E27FC236}">
                  <a16:creationId xmlns:a16="http://schemas.microsoft.com/office/drawing/2014/main" id="{00000000-0008-0000-0300-00009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698" name="Check Box 2194" hidden="1">
              <a:extLst>
                <a:ext uri="{63B3BB69-23CF-44E3-9099-C40C66FF867C}">
                  <a14:compatExt spid="_x0000_s23698"/>
                </a:ext>
                <a:ext uri="{FF2B5EF4-FFF2-40B4-BE49-F238E27FC236}">
                  <a16:creationId xmlns:a16="http://schemas.microsoft.com/office/drawing/2014/main" id="{00000000-0008-0000-0300-00009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699" name="Check Box 2195" hidden="1">
              <a:extLst>
                <a:ext uri="{63B3BB69-23CF-44E3-9099-C40C66FF867C}">
                  <a14:compatExt spid="_x0000_s23699"/>
                </a:ext>
                <a:ext uri="{FF2B5EF4-FFF2-40B4-BE49-F238E27FC236}">
                  <a16:creationId xmlns:a16="http://schemas.microsoft.com/office/drawing/2014/main" id="{00000000-0008-0000-0300-00009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700" name="Check Box 2196" hidden="1">
              <a:extLst>
                <a:ext uri="{63B3BB69-23CF-44E3-9099-C40C66FF867C}">
                  <a14:compatExt spid="_x0000_s23700"/>
                </a:ext>
                <a:ext uri="{FF2B5EF4-FFF2-40B4-BE49-F238E27FC236}">
                  <a16:creationId xmlns:a16="http://schemas.microsoft.com/office/drawing/2014/main" id="{00000000-0008-0000-0300-00009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701" name="Check Box 2197" hidden="1">
              <a:extLst>
                <a:ext uri="{63B3BB69-23CF-44E3-9099-C40C66FF867C}">
                  <a14:compatExt spid="_x0000_s23701"/>
                </a:ext>
                <a:ext uri="{FF2B5EF4-FFF2-40B4-BE49-F238E27FC236}">
                  <a16:creationId xmlns:a16="http://schemas.microsoft.com/office/drawing/2014/main" id="{00000000-0008-0000-0300-00009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702" name="Check Box 2198" hidden="1">
              <a:extLst>
                <a:ext uri="{63B3BB69-23CF-44E3-9099-C40C66FF867C}">
                  <a14:compatExt spid="_x0000_s23702"/>
                </a:ext>
                <a:ext uri="{FF2B5EF4-FFF2-40B4-BE49-F238E27FC236}">
                  <a16:creationId xmlns:a16="http://schemas.microsoft.com/office/drawing/2014/main" id="{00000000-0008-0000-0300-00009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703" name="Check Box 2199" hidden="1">
              <a:extLst>
                <a:ext uri="{63B3BB69-23CF-44E3-9099-C40C66FF867C}">
                  <a14:compatExt spid="_x0000_s23703"/>
                </a:ext>
                <a:ext uri="{FF2B5EF4-FFF2-40B4-BE49-F238E27FC236}">
                  <a16:creationId xmlns:a16="http://schemas.microsoft.com/office/drawing/2014/main" id="{00000000-0008-0000-0300-00009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704" name="Check Box 2200" hidden="1">
              <a:extLst>
                <a:ext uri="{63B3BB69-23CF-44E3-9099-C40C66FF867C}">
                  <a14:compatExt spid="_x0000_s23704"/>
                </a:ext>
                <a:ext uri="{FF2B5EF4-FFF2-40B4-BE49-F238E27FC236}">
                  <a16:creationId xmlns:a16="http://schemas.microsoft.com/office/drawing/2014/main" id="{00000000-0008-0000-0300-00009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705" name="Check Box 2201" hidden="1">
              <a:extLst>
                <a:ext uri="{63B3BB69-23CF-44E3-9099-C40C66FF867C}">
                  <a14:compatExt spid="_x0000_s23705"/>
                </a:ext>
                <a:ext uri="{FF2B5EF4-FFF2-40B4-BE49-F238E27FC236}">
                  <a16:creationId xmlns:a16="http://schemas.microsoft.com/office/drawing/2014/main" id="{00000000-0008-0000-0300-00009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706" name="Check Box 2202" hidden="1">
              <a:extLst>
                <a:ext uri="{63B3BB69-23CF-44E3-9099-C40C66FF867C}">
                  <a14:compatExt spid="_x0000_s23706"/>
                </a:ext>
                <a:ext uri="{FF2B5EF4-FFF2-40B4-BE49-F238E27FC236}">
                  <a16:creationId xmlns:a16="http://schemas.microsoft.com/office/drawing/2014/main" id="{00000000-0008-0000-0300-00009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707" name="Check Box 2203" hidden="1">
              <a:extLst>
                <a:ext uri="{63B3BB69-23CF-44E3-9099-C40C66FF867C}">
                  <a14:compatExt spid="_x0000_s23707"/>
                </a:ext>
                <a:ext uri="{FF2B5EF4-FFF2-40B4-BE49-F238E27FC236}">
                  <a16:creationId xmlns:a16="http://schemas.microsoft.com/office/drawing/2014/main" id="{00000000-0008-0000-0300-00009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708" name="Check Box 2204" hidden="1">
              <a:extLst>
                <a:ext uri="{63B3BB69-23CF-44E3-9099-C40C66FF867C}">
                  <a14:compatExt spid="_x0000_s23708"/>
                </a:ext>
                <a:ext uri="{FF2B5EF4-FFF2-40B4-BE49-F238E27FC236}">
                  <a16:creationId xmlns:a16="http://schemas.microsoft.com/office/drawing/2014/main" id="{00000000-0008-0000-0300-00009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709" name="Check Box 2205" hidden="1">
              <a:extLst>
                <a:ext uri="{63B3BB69-23CF-44E3-9099-C40C66FF867C}">
                  <a14:compatExt spid="_x0000_s23709"/>
                </a:ext>
                <a:ext uri="{FF2B5EF4-FFF2-40B4-BE49-F238E27FC236}">
                  <a16:creationId xmlns:a16="http://schemas.microsoft.com/office/drawing/2014/main" id="{00000000-0008-0000-0300-00009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710" name="Check Box 2206" hidden="1">
              <a:extLst>
                <a:ext uri="{63B3BB69-23CF-44E3-9099-C40C66FF867C}">
                  <a14:compatExt spid="_x0000_s23710"/>
                </a:ext>
                <a:ext uri="{FF2B5EF4-FFF2-40B4-BE49-F238E27FC236}">
                  <a16:creationId xmlns:a16="http://schemas.microsoft.com/office/drawing/2014/main" id="{00000000-0008-0000-0300-00009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711" name="Check Box 2207" hidden="1">
              <a:extLst>
                <a:ext uri="{63B3BB69-23CF-44E3-9099-C40C66FF867C}">
                  <a14:compatExt spid="_x0000_s23711"/>
                </a:ext>
                <a:ext uri="{FF2B5EF4-FFF2-40B4-BE49-F238E27FC236}">
                  <a16:creationId xmlns:a16="http://schemas.microsoft.com/office/drawing/2014/main" id="{00000000-0008-0000-0300-00009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712" name="Check Box 2208" hidden="1">
              <a:extLst>
                <a:ext uri="{63B3BB69-23CF-44E3-9099-C40C66FF867C}">
                  <a14:compatExt spid="_x0000_s23712"/>
                </a:ext>
                <a:ext uri="{FF2B5EF4-FFF2-40B4-BE49-F238E27FC236}">
                  <a16:creationId xmlns:a16="http://schemas.microsoft.com/office/drawing/2014/main" id="{00000000-0008-0000-0300-0000A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713" name="Check Box 2209" hidden="1">
              <a:extLst>
                <a:ext uri="{63B3BB69-23CF-44E3-9099-C40C66FF867C}">
                  <a14:compatExt spid="_x0000_s23713"/>
                </a:ext>
                <a:ext uri="{FF2B5EF4-FFF2-40B4-BE49-F238E27FC236}">
                  <a16:creationId xmlns:a16="http://schemas.microsoft.com/office/drawing/2014/main" id="{00000000-0008-0000-0300-0000A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714" name="Check Box 2210" hidden="1">
              <a:extLst>
                <a:ext uri="{63B3BB69-23CF-44E3-9099-C40C66FF867C}">
                  <a14:compatExt spid="_x0000_s23714"/>
                </a:ext>
                <a:ext uri="{FF2B5EF4-FFF2-40B4-BE49-F238E27FC236}">
                  <a16:creationId xmlns:a16="http://schemas.microsoft.com/office/drawing/2014/main" id="{00000000-0008-0000-0300-0000A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715" name="Check Box 2211" hidden="1">
              <a:extLst>
                <a:ext uri="{63B3BB69-23CF-44E3-9099-C40C66FF867C}">
                  <a14:compatExt spid="_x0000_s23715"/>
                </a:ext>
                <a:ext uri="{FF2B5EF4-FFF2-40B4-BE49-F238E27FC236}">
                  <a16:creationId xmlns:a16="http://schemas.microsoft.com/office/drawing/2014/main" id="{00000000-0008-0000-0300-0000A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510</xdr:row>
          <xdr:rowOff>9525</xdr:rowOff>
        </xdr:from>
        <xdr:to>
          <xdr:col>12</xdr:col>
          <xdr:colOff>304800</xdr:colOff>
          <xdr:row>511</xdr:row>
          <xdr:rowOff>38100</xdr:rowOff>
        </xdr:to>
        <xdr:sp macro="" textlink="">
          <xdr:nvSpPr>
            <xdr:cNvPr id="23716" name="Check Box 2212" hidden="1">
              <a:extLst>
                <a:ext uri="{63B3BB69-23CF-44E3-9099-C40C66FF867C}">
                  <a14:compatExt spid="_x0000_s23716"/>
                </a:ext>
                <a:ext uri="{FF2B5EF4-FFF2-40B4-BE49-F238E27FC236}">
                  <a16:creationId xmlns:a16="http://schemas.microsoft.com/office/drawing/2014/main" id="{00000000-0008-0000-0300-0000A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510</xdr:row>
          <xdr:rowOff>9525</xdr:rowOff>
        </xdr:from>
        <xdr:to>
          <xdr:col>16</xdr:col>
          <xdr:colOff>142875</xdr:colOff>
          <xdr:row>511</xdr:row>
          <xdr:rowOff>47625</xdr:rowOff>
        </xdr:to>
        <xdr:sp macro="" textlink="">
          <xdr:nvSpPr>
            <xdr:cNvPr id="23717" name="Check Box 2213" hidden="1">
              <a:extLst>
                <a:ext uri="{63B3BB69-23CF-44E3-9099-C40C66FF867C}">
                  <a14:compatExt spid="_x0000_s23717"/>
                </a:ext>
                <a:ext uri="{FF2B5EF4-FFF2-40B4-BE49-F238E27FC236}">
                  <a16:creationId xmlns:a16="http://schemas.microsoft.com/office/drawing/2014/main" id="{00000000-0008-0000-0300-0000A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510</xdr:row>
          <xdr:rowOff>9525</xdr:rowOff>
        </xdr:from>
        <xdr:to>
          <xdr:col>18</xdr:col>
          <xdr:colOff>161925</xdr:colOff>
          <xdr:row>511</xdr:row>
          <xdr:rowOff>38100</xdr:rowOff>
        </xdr:to>
        <xdr:sp macro="" textlink="">
          <xdr:nvSpPr>
            <xdr:cNvPr id="23718" name="Check Box 2214" hidden="1">
              <a:extLst>
                <a:ext uri="{63B3BB69-23CF-44E3-9099-C40C66FF867C}">
                  <a14:compatExt spid="_x0000_s23718"/>
                </a:ext>
                <a:ext uri="{FF2B5EF4-FFF2-40B4-BE49-F238E27FC236}">
                  <a16:creationId xmlns:a16="http://schemas.microsoft.com/office/drawing/2014/main" id="{00000000-0008-0000-0300-0000A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510</xdr:row>
          <xdr:rowOff>9525</xdr:rowOff>
        </xdr:from>
        <xdr:to>
          <xdr:col>21</xdr:col>
          <xdr:colOff>285750</xdr:colOff>
          <xdr:row>511</xdr:row>
          <xdr:rowOff>38100</xdr:rowOff>
        </xdr:to>
        <xdr:sp macro="" textlink="">
          <xdr:nvSpPr>
            <xdr:cNvPr id="23719" name="Check Box 2215" hidden="1">
              <a:extLst>
                <a:ext uri="{63B3BB69-23CF-44E3-9099-C40C66FF867C}">
                  <a14:compatExt spid="_x0000_s23719"/>
                </a:ext>
                <a:ext uri="{FF2B5EF4-FFF2-40B4-BE49-F238E27FC236}">
                  <a16:creationId xmlns:a16="http://schemas.microsoft.com/office/drawing/2014/main" id="{00000000-0008-0000-0300-0000A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727" name="Check Box 2223" hidden="1">
              <a:extLst>
                <a:ext uri="{63B3BB69-23CF-44E3-9099-C40C66FF867C}">
                  <a14:compatExt spid="_x0000_s23727"/>
                </a:ext>
                <a:ext uri="{FF2B5EF4-FFF2-40B4-BE49-F238E27FC236}">
                  <a16:creationId xmlns:a16="http://schemas.microsoft.com/office/drawing/2014/main" id="{00000000-0008-0000-0300-0000A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728" name="Check Box 2224" hidden="1">
              <a:extLst>
                <a:ext uri="{63B3BB69-23CF-44E3-9099-C40C66FF867C}">
                  <a14:compatExt spid="_x0000_s23728"/>
                </a:ext>
                <a:ext uri="{FF2B5EF4-FFF2-40B4-BE49-F238E27FC236}">
                  <a16:creationId xmlns:a16="http://schemas.microsoft.com/office/drawing/2014/main" id="{00000000-0008-0000-0300-0000B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729" name="Check Box 2225" hidden="1">
              <a:extLst>
                <a:ext uri="{63B3BB69-23CF-44E3-9099-C40C66FF867C}">
                  <a14:compatExt spid="_x0000_s23729"/>
                </a:ext>
                <a:ext uri="{FF2B5EF4-FFF2-40B4-BE49-F238E27FC236}">
                  <a16:creationId xmlns:a16="http://schemas.microsoft.com/office/drawing/2014/main" id="{00000000-0008-0000-0300-0000B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730" name="Check Box 2226" hidden="1">
              <a:extLst>
                <a:ext uri="{63B3BB69-23CF-44E3-9099-C40C66FF867C}">
                  <a14:compatExt spid="_x0000_s23730"/>
                </a:ext>
                <a:ext uri="{FF2B5EF4-FFF2-40B4-BE49-F238E27FC236}">
                  <a16:creationId xmlns:a16="http://schemas.microsoft.com/office/drawing/2014/main" id="{00000000-0008-0000-0300-0000B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731" name="Check Box 2227" hidden="1">
              <a:extLst>
                <a:ext uri="{63B3BB69-23CF-44E3-9099-C40C66FF867C}">
                  <a14:compatExt spid="_x0000_s23731"/>
                </a:ext>
                <a:ext uri="{FF2B5EF4-FFF2-40B4-BE49-F238E27FC236}">
                  <a16:creationId xmlns:a16="http://schemas.microsoft.com/office/drawing/2014/main" id="{00000000-0008-0000-0300-0000B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732" name="Check Box 2228" hidden="1">
              <a:extLst>
                <a:ext uri="{63B3BB69-23CF-44E3-9099-C40C66FF867C}">
                  <a14:compatExt spid="_x0000_s23732"/>
                </a:ext>
                <a:ext uri="{FF2B5EF4-FFF2-40B4-BE49-F238E27FC236}">
                  <a16:creationId xmlns:a16="http://schemas.microsoft.com/office/drawing/2014/main" id="{00000000-0008-0000-0300-0000B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733" name="Check Box 2229" hidden="1">
              <a:extLst>
                <a:ext uri="{63B3BB69-23CF-44E3-9099-C40C66FF867C}">
                  <a14:compatExt spid="_x0000_s23733"/>
                </a:ext>
                <a:ext uri="{FF2B5EF4-FFF2-40B4-BE49-F238E27FC236}">
                  <a16:creationId xmlns:a16="http://schemas.microsoft.com/office/drawing/2014/main" id="{00000000-0008-0000-0300-0000B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734" name="Check Box 2230" hidden="1">
              <a:extLst>
                <a:ext uri="{63B3BB69-23CF-44E3-9099-C40C66FF867C}">
                  <a14:compatExt spid="_x0000_s23734"/>
                </a:ext>
                <a:ext uri="{FF2B5EF4-FFF2-40B4-BE49-F238E27FC236}">
                  <a16:creationId xmlns:a16="http://schemas.microsoft.com/office/drawing/2014/main" id="{00000000-0008-0000-0300-0000B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735" name="Check Box 2231" hidden="1">
              <a:extLst>
                <a:ext uri="{63B3BB69-23CF-44E3-9099-C40C66FF867C}">
                  <a14:compatExt spid="_x0000_s23735"/>
                </a:ext>
                <a:ext uri="{FF2B5EF4-FFF2-40B4-BE49-F238E27FC236}">
                  <a16:creationId xmlns:a16="http://schemas.microsoft.com/office/drawing/2014/main" id="{00000000-0008-0000-0300-0000B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736" name="Check Box 2232" hidden="1">
              <a:extLst>
                <a:ext uri="{63B3BB69-23CF-44E3-9099-C40C66FF867C}">
                  <a14:compatExt spid="_x0000_s23736"/>
                </a:ext>
                <a:ext uri="{FF2B5EF4-FFF2-40B4-BE49-F238E27FC236}">
                  <a16:creationId xmlns:a16="http://schemas.microsoft.com/office/drawing/2014/main" id="{00000000-0008-0000-0300-0000B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737" name="Check Box 2233" hidden="1">
              <a:extLst>
                <a:ext uri="{63B3BB69-23CF-44E3-9099-C40C66FF867C}">
                  <a14:compatExt spid="_x0000_s23737"/>
                </a:ext>
                <a:ext uri="{FF2B5EF4-FFF2-40B4-BE49-F238E27FC236}">
                  <a16:creationId xmlns:a16="http://schemas.microsoft.com/office/drawing/2014/main" id="{00000000-0008-0000-0300-0000B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738" name="Check Box 2234" hidden="1">
              <a:extLst>
                <a:ext uri="{63B3BB69-23CF-44E3-9099-C40C66FF867C}">
                  <a14:compatExt spid="_x0000_s23738"/>
                </a:ext>
                <a:ext uri="{FF2B5EF4-FFF2-40B4-BE49-F238E27FC236}">
                  <a16:creationId xmlns:a16="http://schemas.microsoft.com/office/drawing/2014/main" id="{00000000-0008-0000-0300-0000B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739" name="Check Box 2235" hidden="1">
              <a:extLst>
                <a:ext uri="{63B3BB69-23CF-44E3-9099-C40C66FF867C}">
                  <a14:compatExt spid="_x0000_s23739"/>
                </a:ext>
                <a:ext uri="{FF2B5EF4-FFF2-40B4-BE49-F238E27FC236}">
                  <a16:creationId xmlns:a16="http://schemas.microsoft.com/office/drawing/2014/main" id="{00000000-0008-0000-0300-0000B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740" name="Check Box 2236" hidden="1">
              <a:extLst>
                <a:ext uri="{63B3BB69-23CF-44E3-9099-C40C66FF867C}">
                  <a14:compatExt spid="_x0000_s23740"/>
                </a:ext>
                <a:ext uri="{FF2B5EF4-FFF2-40B4-BE49-F238E27FC236}">
                  <a16:creationId xmlns:a16="http://schemas.microsoft.com/office/drawing/2014/main" id="{00000000-0008-0000-0300-0000B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741" name="Check Box 2237" hidden="1">
              <a:extLst>
                <a:ext uri="{63B3BB69-23CF-44E3-9099-C40C66FF867C}">
                  <a14:compatExt spid="_x0000_s23741"/>
                </a:ext>
                <a:ext uri="{FF2B5EF4-FFF2-40B4-BE49-F238E27FC236}">
                  <a16:creationId xmlns:a16="http://schemas.microsoft.com/office/drawing/2014/main" id="{00000000-0008-0000-0300-0000B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742" name="Check Box 2238" hidden="1">
              <a:extLst>
                <a:ext uri="{63B3BB69-23CF-44E3-9099-C40C66FF867C}">
                  <a14:compatExt spid="_x0000_s23742"/>
                </a:ext>
                <a:ext uri="{FF2B5EF4-FFF2-40B4-BE49-F238E27FC236}">
                  <a16:creationId xmlns:a16="http://schemas.microsoft.com/office/drawing/2014/main" id="{00000000-0008-0000-0300-0000B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743" name="Check Box 2239" hidden="1">
              <a:extLst>
                <a:ext uri="{63B3BB69-23CF-44E3-9099-C40C66FF867C}">
                  <a14:compatExt spid="_x0000_s23743"/>
                </a:ext>
                <a:ext uri="{FF2B5EF4-FFF2-40B4-BE49-F238E27FC236}">
                  <a16:creationId xmlns:a16="http://schemas.microsoft.com/office/drawing/2014/main" id="{00000000-0008-0000-0300-0000B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744" name="Check Box 2240" hidden="1">
              <a:extLst>
                <a:ext uri="{63B3BB69-23CF-44E3-9099-C40C66FF867C}">
                  <a14:compatExt spid="_x0000_s23744"/>
                </a:ext>
                <a:ext uri="{FF2B5EF4-FFF2-40B4-BE49-F238E27FC236}">
                  <a16:creationId xmlns:a16="http://schemas.microsoft.com/office/drawing/2014/main" id="{00000000-0008-0000-0300-0000C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745" name="Check Box 2241" hidden="1">
              <a:extLst>
                <a:ext uri="{63B3BB69-23CF-44E3-9099-C40C66FF867C}">
                  <a14:compatExt spid="_x0000_s23745"/>
                </a:ext>
                <a:ext uri="{FF2B5EF4-FFF2-40B4-BE49-F238E27FC236}">
                  <a16:creationId xmlns:a16="http://schemas.microsoft.com/office/drawing/2014/main" id="{00000000-0008-0000-0300-0000C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746" name="Check Box 2242" hidden="1">
              <a:extLst>
                <a:ext uri="{63B3BB69-23CF-44E3-9099-C40C66FF867C}">
                  <a14:compatExt spid="_x0000_s23746"/>
                </a:ext>
                <a:ext uri="{FF2B5EF4-FFF2-40B4-BE49-F238E27FC236}">
                  <a16:creationId xmlns:a16="http://schemas.microsoft.com/office/drawing/2014/main" id="{00000000-0008-0000-0300-0000C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747" name="Check Box 2243" hidden="1">
              <a:extLst>
                <a:ext uri="{63B3BB69-23CF-44E3-9099-C40C66FF867C}">
                  <a14:compatExt spid="_x0000_s23747"/>
                </a:ext>
                <a:ext uri="{FF2B5EF4-FFF2-40B4-BE49-F238E27FC236}">
                  <a16:creationId xmlns:a16="http://schemas.microsoft.com/office/drawing/2014/main" id="{00000000-0008-0000-0300-0000C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748" name="Check Box 2244" hidden="1">
              <a:extLst>
                <a:ext uri="{63B3BB69-23CF-44E3-9099-C40C66FF867C}">
                  <a14:compatExt spid="_x0000_s23748"/>
                </a:ext>
                <a:ext uri="{FF2B5EF4-FFF2-40B4-BE49-F238E27FC236}">
                  <a16:creationId xmlns:a16="http://schemas.microsoft.com/office/drawing/2014/main" id="{00000000-0008-0000-0300-0000C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749" name="Check Box 2245" hidden="1">
              <a:extLst>
                <a:ext uri="{63B3BB69-23CF-44E3-9099-C40C66FF867C}">
                  <a14:compatExt spid="_x0000_s23749"/>
                </a:ext>
                <a:ext uri="{FF2B5EF4-FFF2-40B4-BE49-F238E27FC236}">
                  <a16:creationId xmlns:a16="http://schemas.microsoft.com/office/drawing/2014/main" id="{00000000-0008-0000-0300-0000C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750" name="Check Box 2246" hidden="1">
              <a:extLst>
                <a:ext uri="{63B3BB69-23CF-44E3-9099-C40C66FF867C}">
                  <a14:compatExt spid="_x0000_s23750"/>
                </a:ext>
                <a:ext uri="{FF2B5EF4-FFF2-40B4-BE49-F238E27FC236}">
                  <a16:creationId xmlns:a16="http://schemas.microsoft.com/office/drawing/2014/main" id="{00000000-0008-0000-0300-0000C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751" name="Check Box 2247" hidden="1">
              <a:extLst>
                <a:ext uri="{63B3BB69-23CF-44E3-9099-C40C66FF867C}">
                  <a14:compatExt spid="_x0000_s23751"/>
                </a:ext>
                <a:ext uri="{FF2B5EF4-FFF2-40B4-BE49-F238E27FC236}">
                  <a16:creationId xmlns:a16="http://schemas.microsoft.com/office/drawing/2014/main" id="{00000000-0008-0000-0300-0000C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752" name="Check Box 2248" hidden="1">
              <a:extLst>
                <a:ext uri="{63B3BB69-23CF-44E3-9099-C40C66FF867C}">
                  <a14:compatExt spid="_x0000_s23752"/>
                </a:ext>
                <a:ext uri="{FF2B5EF4-FFF2-40B4-BE49-F238E27FC236}">
                  <a16:creationId xmlns:a16="http://schemas.microsoft.com/office/drawing/2014/main" id="{00000000-0008-0000-0300-0000C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753" name="Check Box 2249" hidden="1">
              <a:extLst>
                <a:ext uri="{63B3BB69-23CF-44E3-9099-C40C66FF867C}">
                  <a14:compatExt spid="_x0000_s23753"/>
                </a:ext>
                <a:ext uri="{FF2B5EF4-FFF2-40B4-BE49-F238E27FC236}">
                  <a16:creationId xmlns:a16="http://schemas.microsoft.com/office/drawing/2014/main" id="{00000000-0008-0000-0300-0000C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754" name="Check Box 2250" hidden="1">
              <a:extLst>
                <a:ext uri="{63B3BB69-23CF-44E3-9099-C40C66FF867C}">
                  <a14:compatExt spid="_x0000_s23754"/>
                </a:ext>
                <a:ext uri="{FF2B5EF4-FFF2-40B4-BE49-F238E27FC236}">
                  <a16:creationId xmlns:a16="http://schemas.microsoft.com/office/drawing/2014/main" id="{00000000-0008-0000-0300-0000C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755" name="Check Box 2251" hidden="1">
              <a:extLst>
                <a:ext uri="{63B3BB69-23CF-44E3-9099-C40C66FF867C}">
                  <a14:compatExt spid="_x0000_s23755"/>
                </a:ext>
                <a:ext uri="{FF2B5EF4-FFF2-40B4-BE49-F238E27FC236}">
                  <a16:creationId xmlns:a16="http://schemas.microsoft.com/office/drawing/2014/main" id="{00000000-0008-0000-0300-0000C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756" name="Check Box 2252" hidden="1">
              <a:extLst>
                <a:ext uri="{63B3BB69-23CF-44E3-9099-C40C66FF867C}">
                  <a14:compatExt spid="_x0000_s23756"/>
                </a:ext>
                <a:ext uri="{FF2B5EF4-FFF2-40B4-BE49-F238E27FC236}">
                  <a16:creationId xmlns:a16="http://schemas.microsoft.com/office/drawing/2014/main" id="{00000000-0008-0000-0300-0000C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757" name="Check Box 2253" hidden="1">
              <a:extLst>
                <a:ext uri="{63B3BB69-23CF-44E3-9099-C40C66FF867C}">
                  <a14:compatExt spid="_x0000_s23757"/>
                </a:ext>
                <a:ext uri="{FF2B5EF4-FFF2-40B4-BE49-F238E27FC236}">
                  <a16:creationId xmlns:a16="http://schemas.microsoft.com/office/drawing/2014/main" id="{00000000-0008-0000-0300-0000C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758" name="Check Box 2254" hidden="1">
              <a:extLst>
                <a:ext uri="{63B3BB69-23CF-44E3-9099-C40C66FF867C}">
                  <a14:compatExt spid="_x0000_s23758"/>
                </a:ext>
                <a:ext uri="{FF2B5EF4-FFF2-40B4-BE49-F238E27FC236}">
                  <a16:creationId xmlns:a16="http://schemas.microsoft.com/office/drawing/2014/main" id="{00000000-0008-0000-0300-0000C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759" name="Check Box 2255" hidden="1">
              <a:extLst>
                <a:ext uri="{63B3BB69-23CF-44E3-9099-C40C66FF867C}">
                  <a14:compatExt spid="_x0000_s23759"/>
                </a:ext>
                <a:ext uri="{FF2B5EF4-FFF2-40B4-BE49-F238E27FC236}">
                  <a16:creationId xmlns:a16="http://schemas.microsoft.com/office/drawing/2014/main" id="{00000000-0008-0000-0300-0000C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760" name="Check Box 2256" hidden="1">
              <a:extLst>
                <a:ext uri="{63B3BB69-23CF-44E3-9099-C40C66FF867C}">
                  <a14:compatExt spid="_x0000_s23760"/>
                </a:ext>
                <a:ext uri="{FF2B5EF4-FFF2-40B4-BE49-F238E27FC236}">
                  <a16:creationId xmlns:a16="http://schemas.microsoft.com/office/drawing/2014/main" id="{00000000-0008-0000-0300-0000D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761" name="Check Box 2257" hidden="1">
              <a:extLst>
                <a:ext uri="{63B3BB69-23CF-44E3-9099-C40C66FF867C}">
                  <a14:compatExt spid="_x0000_s23761"/>
                </a:ext>
                <a:ext uri="{FF2B5EF4-FFF2-40B4-BE49-F238E27FC236}">
                  <a16:creationId xmlns:a16="http://schemas.microsoft.com/office/drawing/2014/main" id="{00000000-0008-0000-0300-0000D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762" name="Check Box 2258" hidden="1">
              <a:extLst>
                <a:ext uri="{63B3BB69-23CF-44E3-9099-C40C66FF867C}">
                  <a14:compatExt spid="_x0000_s23762"/>
                </a:ext>
                <a:ext uri="{FF2B5EF4-FFF2-40B4-BE49-F238E27FC236}">
                  <a16:creationId xmlns:a16="http://schemas.microsoft.com/office/drawing/2014/main" id="{00000000-0008-0000-0300-0000D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763" name="Check Box 2259" hidden="1">
              <a:extLst>
                <a:ext uri="{63B3BB69-23CF-44E3-9099-C40C66FF867C}">
                  <a14:compatExt spid="_x0000_s23763"/>
                </a:ext>
                <a:ext uri="{FF2B5EF4-FFF2-40B4-BE49-F238E27FC236}">
                  <a16:creationId xmlns:a16="http://schemas.microsoft.com/office/drawing/2014/main" id="{00000000-0008-0000-0300-0000D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764" name="Check Box 2260" hidden="1">
              <a:extLst>
                <a:ext uri="{63B3BB69-23CF-44E3-9099-C40C66FF867C}">
                  <a14:compatExt spid="_x0000_s23764"/>
                </a:ext>
                <a:ext uri="{FF2B5EF4-FFF2-40B4-BE49-F238E27FC236}">
                  <a16:creationId xmlns:a16="http://schemas.microsoft.com/office/drawing/2014/main" id="{00000000-0008-0000-0300-0000D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765" name="Check Box 2261" hidden="1">
              <a:extLst>
                <a:ext uri="{63B3BB69-23CF-44E3-9099-C40C66FF867C}">
                  <a14:compatExt spid="_x0000_s23765"/>
                </a:ext>
                <a:ext uri="{FF2B5EF4-FFF2-40B4-BE49-F238E27FC236}">
                  <a16:creationId xmlns:a16="http://schemas.microsoft.com/office/drawing/2014/main" id="{00000000-0008-0000-0300-0000D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766" name="Check Box 2262" hidden="1">
              <a:extLst>
                <a:ext uri="{63B3BB69-23CF-44E3-9099-C40C66FF867C}">
                  <a14:compatExt spid="_x0000_s23766"/>
                </a:ext>
                <a:ext uri="{FF2B5EF4-FFF2-40B4-BE49-F238E27FC236}">
                  <a16:creationId xmlns:a16="http://schemas.microsoft.com/office/drawing/2014/main" id="{00000000-0008-0000-0300-0000D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767" name="Check Box 2263" hidden="1">
              <a:extLst>
                <a:ext uri="{63B3BB69-23CF-44E3-9099-C40C66FF867C}">
                  <a14:compatExt spid="_x0000_s23767"/>
                </a:ext>
                <a:ext uri="{FF2B5EF4-FFF2-40B4-BE49-F238E27FC236}">
                  <a16:creationId xmlns:a16="http://schemas.microsoft.com/office/drawing/2014/main" id="{00000000-0008-0000-0300-0000D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768" name="Check Box 2264" hidden="1">
              <a:extLst>
                <a:ext uri="{63B3BB69-23CF-44E3-9099-C40C66FF867C}">
                  <a14:compatExt spid="_x0000_s23768"/>
                </a:ext>
                <a:ext uri="{FF2B5EF4-FFF2-40B4-BE49-F238E27FC236}">
                  <a16:creationId xmlns:a16="http://schemas.microsoft.com/office/drawing/2014/main" id="{00000000-0008-0000-0300-0000D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769" name="Check Box 2265" hidden="1">
              <a:extLst>
                <a:ext uri="{63B3BB69-23CF-44E3-9099-C40C66FF867C}">
                  <a14:compatExt spid="_x0000_s23769"/>
                </a:ext>
                <a:ext uri="{FF2B5EF4-FFF2-40B4-BE49-F238E27FC236}">
                  <a16:creationId xmlns:a16="http://schemas.microsoft.com/office/drawing/2014/main" id="{00000000-0008-0000-0300-0000D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770" name="Check Box 2266" hidden="1">
              <a:extLst>
                <a:ext uri="{63B3BB69-23CF-44E3-9099-C40C66FF867C}">
                  <a14:compatExt spid="_x0000_s23770"/>
                </a:ext>
                <a:ext uri="{FF2B5EF4-FFF2-40B4-BE49-F238E27FC236}">
                  <a16:creationId xmlns:a16="http://schemas.microsoft.com/office/drawing/2014/main" id="{00000000-0008-0000-0300-0000D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771" name="Check Box 2267" hidden="1">
              <a:extLst>
                <a:ext uri="{63B3BB69-23CF-44E3-9099-C40C66FF867C}">
                  <a14:compatExt spid="_x0000_s23771"/>
                </a:ext>
                <a:ext uri="{FF2B5EF4-FFF2-40B4-BE49-F238E27FC236}">
                  <a16:creationId xmlns:a16="http://schemas.microsoft.com/office/drawing/2014/main" id="{00000000-0008-0000-0300-0000D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772" name="Check Box 2268" hidden="1">
              <a:extLst>
                <a:ext uri="{63B3BB69-23CF-44E3-9099-C40C66FF867C}">
                  <a14:compatExt spid="_x0000_s23772"/>
                </a:ext>
                <a:ext uri="{FF2B5EF4-FFF2-40B4-BE49-F238E27FC236}">
                  <a16:creationId xmlns:a16="http://schemas.microsoft.com/office/drawing/2014/main" id="{00000000-0008-0000-0300-0000D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773" name="Check Box 2269" hidden="1">
              <a:extLst>
                <a:ext uri="{63B3BB69-23CF-44E3-9099-C40C66FF867C}">
                  <a14:compatExt spid="_x0000_s23773"/>
                </a:ext>
                <a:ext uri="{FF2B5EF4-FFF2-40B4-BE49-F238E27FC236}">
                  <a16:creationId xmlns:a16="http://schemas.microsoft.com/office/drawing/2014/main" id="{00000000-0008-0000-0300-0000D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774" name="Check Box 2270" hidden="1">
              <a:extLst>
                <a:ext uri="{63B3BB69-23CF-44E3-9099-C40C66FF867C}">
                  <a14:compatExt spid="_x0000_s23774"/>
                </a:ext>
                <a:ext uri="{FF2B5EF4-FFF2-40B4-BE49-F238E27FC236}">
                  <a16:creationId xmlns:a16="http://schemas.microsoft.com/office/drawing/2014/main" id="{00000000-0008-0000-0300-0000D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775" name="Check Box 2271" hidden="1">
              <a:extLst>
                <a:ext uri="{63B3BB69-23CF-44E3-9099-C40C66FF867C}">
                  <a14:compatExt spid="_x0000_s23775"/>
                </a:ext>
                <a:ext uri="{FF2B5EF4-FFF2-40B4-BE49-F238E27FC236}">
                  <a16:creationId xmlns:a16="http://schemas.microsoft.com/office/drawing/2014/main" id="{00000000-0008-0000-0300-0000D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776" name="Check Box 2272" hidden="1">
              <a:extLst>
                <a:ext uri="{63B3BB69-23CF-44E3-9099-C40C66FF867C}">
                  <a14:compatExt spid="_x0000_s23776"/>
                </a:ext>
                <a:ext uri="{FF2B5EF4-FFF2-40B4-BE49-F238E27FC236}">
                  <a16:creationId xmlns:a16="http://schemas.microsoft.com/office/drawing/2014/main" id="{00000000-0008-0000-0300-0000E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777" name="Check Box 2273" hidden="1">
              <a:extLst>
                <a:ext uri="{63B3BB69-23CF-44E3-9099-C40C66FF867C}">
                  <a14:compatExt spid="_x0000_s23777"/>
                </a:ext>
                <a:ext uri="{FF2B5EF4-FFF2-40B4-BE49-F238E27FC236}">
                  <a16:creationId xmlns:a16="http://schemas.microsoft.com/office/drawing/2014/main" id="{00000000-0008-0000-0300-0000E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778" name="Check Box 2274" hidden="1">
              <a:extLst>
                <a:ext uri="{63B3BB69-23CF-44E3-9099-C40C66FF867C}">
                  <a14:compatExt spid="_x0000_s23778"/>
                </a:ext>
                <a:ext uri="{FF2B5EF4-FFF2-40B4-BE49-F238E27FC236}">
                  <a16:creationId xmlns:a16="http://schemas.microsoft.com/office/drawing/2014/main" id="{00000000-0008-0000-0300-0000E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779" name="Check Box 2275" hidden="1">
              <a:extLst>
                <a:ext uri="{63B3BB69-23CF-44E3-9099-C40C66FF867C}">
                  <a14:compatExt spid="_x0000_s23779"/>
                </a:ext>
                <a:ext uri="{FF2B5EF4-FFF2-40B4-BE49-F238E27FC236}">
                  <a16:creationId xmlns:a16="http://schemas.microsoft.com/office/drawing/2014/main" id="{00000000-0008-0000-0300-0000E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780" name="Check Box 2276" hidden="1">
              <a:extLst>
                <a:ext uri="{63B3BB69-23CF-44E3-9099-C40C66FF867C}">
                  <a14:compatExt spid="_x0000_s23780"/>
                </a:ext>
                <a:ext uri="{FF2B5EF4-FFF2-40B4-BE49-F238E27FC236}">
                  <a16:creationId xmlns:a16="http://schemas.microsoft.com/office/drawing/2014/main" id="{00000000-0008-0000-0300-0000E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781" name="Check Box 2277" hidden="1">
              <a:extLst>
                <a:ext uri="{63B3BB69-23CF-44E3-9099-C40C66FF867C}">
                  <a14:compatExt spid="_x0000_s23781"/>
                </a:ext>
                <a:ext uri="{FF2B5EF4-FFF2-40B4-BE49-F238E27FC236}">
                  <a16:creationId xmlns:a16="http://schemas.microsoft.com/office/drawing/2014/main" id="{00000000-0008-0000-0300-0000E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782" name="Check Box 2278" hidden="1">
              <a:extLst>
                <a:ext uri="{63B3BB69-23CF-44E3-9099-C40C66FF867C}">
                  <a14:compatExt spid="_x0000_s23782"/>
                </a:ext>
                <a:ext uri="{FF2B5EF4-FFF2-40B4-BE49-F238E27FC236}">
                  <a16:creationId xmlns:a16="http://schemas.microsoft.com/office/drawing/2014/main" id="{00000000-0008-0000-0300-0000E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783" name="Check Box 2279" hidden="1">
              <a:extLst>
                <a:ext uri="{63B3BB69-23CF-44E3-9099-C40C66FF867C}">
                  <a14:compatExt spid="_x0000_s23783"/>
                </a:ext>
                <a:ext uri="{FF2B5EF4-FFF2-40B4-BE49-F238E27FC236}">
                  <a16:creationId xmlns:a16="http://schemas.microsoft.com/office/drawing/2014/main" id="{00000000-0008-0000-0300-0000E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784" name="Check Box 2280" hidden="1">
              <a:extLst>
                <a:ext uri="{63B3BB69-23CF-44E3-9099-C40C66FF867C}">
                  <a14:compatExt spid="_x0000_s23784"/>
                </a:ext>
                <a:ext uri="{FF2B5EF4-FFF2-40B4-BE49-F238E27FC236}">
                  <a16:creationId xmlns:a16="http://schemas.microsoft.com/office/drawing/2014/main" id="{00000000-0008-0000-0300-0000E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785" name="Check Box 2281" hidden="1">
              <a:extLst>
                <a:ext uri="{63B3BB69-23CF-44E3-9099-C40C66FF867C}">
                  <a14:compatExt spid="_x0000_s23785"/>
                </a:ext>
                <a:ext uri="{FF2B5EF4-FFF2-40B4-BE49-F238E27FC236}">
                  <a16:creationId xmlns:a16="http://schemas.microsoft.com/office/drawing/2014/main" id="{00000000-0008-0000-0300-0000E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786" name="Check Box 2282" hidden="1">
              <a:extLst>
                <a:ext uri="{63B3BB69-23CF-44E3-9099-C40C66FF867C}">
                  <a14:compatExt spid="_x0000_s23786"/>
                </a:ext>
                <a:ext uri="{FF2B5EF4-FFF2-40B4-BE49-F238E27FC236}">
                  <a16:creationId xmlns:a16="http://schemas.microsoft.com/office/drawing/2014/main" id="{00000000-0008-0000-0300-0000E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787" name="Check Box 2283" hidden="1">
              <a:extLst>
                <a:ext uri="{63B3BB69-23CF-44E3-9099-C40C66FF867C}">
                  <a14:compatExt spid="_x0000_s23787"/>
                </a:ext>
                <a:ext uri="{FF2B5EF4-FFF2-40B4-BE49-F238E27FC236}">
                  <a16:creationId xmlns:a16="http://schemas.microsoft.com/office/drawing/2014/main" id="{00000000-0008-0000-0300-0000E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788" name="Check Box 2284" hidden="1">
              <a:extLst>
                <a:ext uri="{63B3BB69-23CF-44E3-9099-C40C66FF867C}">
                  <a14:compatExt spid="_x0000_s23788"/>
                </a:ext>
                <a:ext uri="{FF2B5EF4-FFF2-40B4-BE49-F238E27FC236}">
                  <a16:creationId xmlns:a16="http://schemas.microsoft.com/office/drawing/2014/main" id="{00000000-0008-0000-0300-0000E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789" name="Check Box 2285" hidden="1">
              <a:extLst>
                <a:ext uri="{63B3BB69-23CF-44E3-9099-C40C66FF867C}">
                  <a14:compatExt spid="_x0000_s23789"/>
                </a:ext>
                <a:ext uri="{FF2B5EF4-FFF2-40B4-BE49-F238E27FC236}">
                  <a16:creationId xmlns:a16="http://schemas.microsoft.com/office/drawing/2014/main" id="{00000000-0008-0000-0300-0000E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790" name="Check Box 2286" hidden="1">
              <a:extLst>
                <a:ext uri="{63B3BB69-23CF-44E3-9099-C40C66FF867C}">
                  <a14:compatExt spid="_x0000_s23790"/>
                </a:ext>
                <a:ext uri="{FF2B5EF4-FFF2-40B4-BE49-F238E27FC236}">
                  <a16:creationId xmlns:a16="http://schemas.microsoft.com/office/drawing/2014/main" id="{00000000-0008-0000-0300-0000E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791" name="Check Box 2287" hidden="1">
              <a:extLst>
                <a:ext uri="{63B3BB69-23CF-44E3-9099-C40C66FF867C}">
                  <a14:compatExt spid="_x0000_s23791"/>
                </a:ext>
                <a:ext uri="{FF2B5EF4-FFF2-40B4-BE49-F238E27FC236}">
                  <a16:creationId xmlns:a16="http://schemas.microsoft.com/office/drawing/2014/main" id="{00000000-0008-0000-0300-0000E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792" name="Check Box 2288" hidden="1">
              <a:extLst>
                <a:ext uri="{63B3BB69-23CF-44E3-9099-C40C66FF867C}">
                  <a14:compatExt spid="_x0000_s23792"/>
                </a:ext>
                <a:ext uri="{FF2B5EF4-FFF2-40B4-BE49-F238E27FC236}">
                  <a16:creationId xmlns:a16="http://schemas.microsoft.com/office/drawing/2014/main" id="{00000000-0008-0000-0300-0000F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793" name="Check Box 2289" hidden="1">
              <a:extLst>
                <a:ext uri="{63B3BB69-23CF-44E3-9099-C40C66FF867C}">
                  <a14:compatExt spid="_x0000_s23793"/>
                </a:ext>
                <a:ext uri="{FF2B5EF4-FFF2-40B4-BE49-F238E27FC236}">
                  <a16:creationId xmlns:a16="http://schemas.microsoft.com/office/drawing/2014/main" id="{00000000-0008-0000-0300-0000F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794" name="Check Box 2290" hidden="1">
              <a:extLst>
                <a:ext uri="{63B3BB69-23CF-44E3-9099-C40C66FF867C}">
                  <a14:compatExt spid="_x0000_s23794"/>
                </a:ext>
                <a:ext uri="{FF2B5EF4-FFF2-40B4-BE49-F238E27FC236}">
                  <a16:creationId xmlns:a16="http://schemas.microsoft.com/office/drawing/2014/main" id="{00000000-0008-0000-0300-0000F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795" name="Check Box 2291" hidden="1">
              <a:extLst>
                <a:ext uri="{63B3BB69-23CF-44E3-9099-C40C66FF867C}">
                  <a14:compatExt spid="_x0000_s23795"/>
                </a:ext>
                <a:ext uri="{FF2B5EF4-FFF2-40B4-BE49-F238E27FC236}">
                  <a16:creationId xmlns:a16="http://schemas.microsoft.com/office/drawing/2014/main" id="{00000000-0008-0000-0300-0000F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796" name="Check Box 2292" hidden="1">
              <a:extLst>
                <a:ext uri="{63B3BB69-23CF-44E3-9099-C40C66FF867C}">
                  <a14:compatExt spid="_x0000_s23796"/>
                </a:ext>
                <a:ext uri="{FF2B5EF4-FFF2-40B4-BE49-F238E27FC236}">
                  <a16:creationId xmlns:a16="http://schemas.microsoft.com/office/drawing/2014/main" id="{00000000-0008-0000-0300-0000F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797" name="Check Box 2293" hidden="1">
              <a:extLst>
                <a:ext uri="{63B3BB69-23CF-44E3-9099-C40C66FF867C}">
                  <a14:compatExt spid="_x0000_s23797"/>
                </a:ext>
                <a:ext uri="{FF2B5EF4-FFF2-40B4-BE49-F238E27FC236}">
                  <a16:creationId xmlns:a16="http://schemas.microsoft.com/office/drawing/2014/main" id="{00000000-0008-0000-0300-0000F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798" name="Check Box 2294" hidden="1">
              <a:extLst>
                <a:ext uri="{63B3BB69-23CF-44E3-9099-C40C66FF867C}">
                  <a14:compatExt spid="_x0000_s23798"/>
                </a:ext>
                <a:ext uri="{FF2B5EF4-FFF2-40B4-BE49-F238E27FC236}">
                  <a16:creationId xmlns:a16="http://schemas.microsoft.com/office/drawing/2014/main" id="{00000000-0008-0000-0300-0000F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799" name="Check Box 2295" hidden="1">
              <a:extLst>
                <a:ext uri="{63B3BB69-23CF-44E3-9099-C40C66FF867C}">
                  <a14:compatExt spid="_x0000_s23799"/>
                </a:ext>
                <a:ext uri="{FF2B5EF4-FFF2-40B4-BE49-F238E27FC236}">
                  <a16:creationId xmlns:a16="http://schemas.microsoft.com/office/drawing/2014/main" id="{00000000-0008-0000-0300-0000F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800" name="Check Box 2296" hidden="1">
              <a:extLst>
                <a:ext uri="{63B3BB69-23CF-44E3-9099-C40C66FF867C}">
                  <a14:compatExt spid="_x0000_s23800"/>
                </a:ext>
                <a:ext uri="{FF2B5EF4-FFF2-40B4-BE49-F238E27FC236}">
                  <a16:creationId xmlns:a16="http://schemas.microsoft.com/office/drawing/2014/main" id="{00000000-0008-0000-0300-0000F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801" name="Check Box 2297" hidden="1">
              <a:extLst>
                <a:ext uri="{63B3BB69-23CF-44E3-9099-C40C66FF867C}">
                  <a14:compatExt spid="_x0000_s23801"/>
                </a:ext>
                <a:ext uri="{FF2B5EF4-FFF2-40B4-BE49-F238E27FC236}">
                  <a16:creationId xmlns:a16="http://schemas.microsoft.com/office/drawing/2014/main" id="{00000000-0008-0000-0300-0000F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802" name="Check Box 2298" hidden="1">
              <a:extLst>
                <a:ext uri="{63B3BB69-23CF-44E3-9099-C40C66FF867C}">
                  <a14:compatExt spid="_x0000_s23802"/>
                </a:ext>
                <a:ext uri="{FF2B5EF4-FFF2-40B4-BE49-F238E27FC236}">
                  <a16:creationId xmlns:a16="http://schemas.microsoft.com/office/drawing/2014/main" id="{00000000-0008-0000-0300-0000F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803" name="Check Box 2299" hidden="1">
              <a:extLst>
                <a:ext uri="{63B3BB69-23CF-44E3-9099-C40C66FF867C}">
                  <a14:compatExt spid="_x0000_s23803"/>
                </a:ext>
                <a:ext uri="{FF2B5EF4-FFF2-40B4-BE49-F238E27FC236}">
                  <a16:creationId xmlns:a16="http://schemas.microsoft.com/office/drawing/2014/main" id="{00000000-0008-0000-0300-0000F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804" name="Check Box 2300" hidden="1">
              <a:extLst>
                <a:ext uri="{63B3BB69-23CF-44E3-9099-C40C66FF867C}">
                  <a14:compatExt spid="_x0000_s23804"/>
                </a:ext>
                <a:ext uri="{FF2B5EF4-FFF2-40B4-BE49-F238E27FC236}">
                  <a16:creationId xmlns:a16="http://schemas.microsoft.com/office/drawing/2014/main" id="{00000000-0008-0000-0300-0000F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805" name="Check Box 2301" hidden="1">
              <a:extLst>
                <a:ext uri="{63B3BB69-23CF-44E3-9099-C40C66FF867C}">
                  <a14:compatExt spid="_x0000_s23805"/>
                </a:ext>
                <a:ext uri="{FF2B5EF4-FFF2-40B4-BE49-F238E27FC236}">
                  <a16:creationId xmlns:a16="http://schemas.microsoft.com/office/drawing/2014/main" id="{00000000-0008-0000-0300-0000F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806" name="Check Box 2302" hidden="1">
              <a:extLst>
                <a:ext uri="{63B3BB69-23CF-44E3-9099-C40C66FF867C}">
                  <a14:compatExt spid="_x0000_s23806"/>
                </a:ext>
                <a:ext uri="{FF2B5EF4-FFF2-40B4-BE49-F238E27FC236}">
                  <a16:creationId xmlns:a16="http://schemas.microsoft.com/office/drawing/2014/main" id="{00000000-0008-0000-0300-0000F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807" name="Check Box 2303" hidden="1">
              <a:extLst>
                <a:ext uri="{63B3BB69-23CF-44E3-9099-C40C66FF867C}">
                  <a14:compatExt spid="_x0000_s23807"/>
                </a:ext>
                <a:ext uri="{FF2B5EF4-FFF2-40B4-BE49-F238E27FC236}">
                  <a16:creationId xmlns:a16="http://schemas.microsoft.com/office/drawing/2014/main" id="{00000000-0008-0000-0300-0000F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808" name="Check Box 2304" hidden="1">
              <a:extLst>
                <a:ext uri="{63B3BB69-23CF-44E3-9099-C40C66FF867C}">
                  <a14:compatExt spid="_x0000_s23808"/>
                </a:ext>
                <a:ext uri="{FF2B5EF4-FFF2-40B4-BE49-F238E27FC236}">
                  <a16:creationId xmlns:a16="http://schemas.microsoft.com/office/drawing/2014/main" id="{00000000-0008-0000-0300-00000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809" name="Check Box 2305" hidden="1">
              <a:extLst>
                <a:ext uri="{63B3BB69-23CF-44E3-9099-C40C66FF867C}">
                  <a14:compatExt spid="_x0000_s23809"/>
                </a:ext>
                <a:ext uri="{FF2B5EF4-FFF2-40B4-BE49-F238E27FC236}">
                  <a16:creationId xmlns:a16="http://schemas.microsoft.com/office/drawing/2014/main" id="{00000000-0008-0000-0300-00000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810" name="Check Box 2306" hidden="1">
              <a:extLst>
                <a:ext uri="{63B3BB69-23CF-44E3-9099-C40C66FF867C}">
                  <a14:compatExt spid="_x0000_s23810"/>
                </a:ext>
                <a:ext uri="{FF2B5EF4-FFF2-40B4-BE49-F238E27FC236}">
                  <a16:creationId xmlns:a16="http://schemas.microsoft.com/office/drawing/2014/main" id="{00000000-0008-0000-0300-00000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811" name="Check Box 2307" hidden="1">
              <a:extLst>
                <a:ext uri="{63B3BB69-23CF-44E3-9099-C40C66FF867C}">
                  <a14:compatExt spid="_x0000_s23811"/>
                </a:ext>
                <a:ext uri="{FF2B5EF4-FFF2-40B4-BE49-F238E27FC236}">
                  <a16:creationId xmlns:a16="http://schemas.microsoft.com/office/drawing/2014/main" id="{00000000-0008-0000-0300-00000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812" name="Check Box 2308" hidden="1">
              <a:extLst>
                <a:ext uri="{63B3BB69-23CF-44E3-9099-C40C66FF867C}">
                  <a14:compatExt spid="_x0000_s23812"/>
                </a:ext>
                <a:ext uri="{FF2B5EF4-FFF2-40B4-BE49-F238E27FC236}">
                  <a16:creationId xmlns:a16="http://schemas.microsoft.com/office/drawing/2014/main" id="{00000000-0008-0000-0300-00000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813" name="Check Box 2309" hidden="1">
              <a:extLst>
                <a:ext uri="{63B3BB69-23CF-44E3-9099-C40C66FF867C}">
                  <a14:compatExt spid="_x0000_s23813"/>
                </a:ext>
                <a:ext uri="{FF2B5EF4-FFF2-40B4-BE49-F238E27FC236}">
                  <a16:creationId xmlns:a16="http://schemas.microsoft.com/office/drawing/2014/main" id="{00000000-0008-0000-0300-00000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814" name="Check Box 2310" hidden="1">
              <a:extLst>
                <a:ext uri="{63B3BB69-23CF-44E3-9099-C40C66FF867C}">
                  <a14:compatExt spid="_x0000_s23814"/>
                </a:ext>
                <a:ext uri="{FF2B5EF4-FFF2-40B4-BE49-F238E27FC236}">
                  <a16:creationId xmlns:a16="http://schemas.microsoft.com/office/drawing/2014/main" id="{00000000-0008-0000-0300-00000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815" name="Check Box 2311" hidden="1">
              <a:extLst>
                <a:ext uri="{63B3BB69-23CF-44E3-9099-C40C66FF867C}">
                  <a14:compatExt spid="_x0000_s23815"/>
                </a:ext>
                <a:ext uri="{FF2B5EF4-FFF2-40B4-BE49-F238E27FC236}">
                  <a16:creationId xmlns:a16="http://schemas.microsoft.com/office/drawing/2014/main" id="{00000000-0008-0000-0300-00000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816" name="Check Box 2312" hidden="1">
              <a:extLst>
                <a:ext uri="{63B3BB69-23CF-44E3-9099-C40C66FF867C}">
                  <a14:compatExt spid="_x0000_s23816"/>
                </a:ext>
                <a:ext uri="{FF2B5EF4-FFF2-40B4-BE49-F238E27FC236}">
                  <a16:creationId xmlns:a16="http://schemas.microsoft.com/office/drawing/2014/main" id="{00000000-0008-0000-0300-00000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817" name="Check Box 2313" hidden="1">
              <a:extLst>
                <a:ext uri="{63B3BB69-23CF-44E3-9099-C40C66FF867C}">
                  <a14:compatExt spid="_x0000_s23817"/>
                </a:ext>
                <a:ext uri="{FF2B5EF4-FFF2-40B4-BE49-F238E27FC236}">
                  <a16:creationId xmlns:a16="http://schemas.microsoft.com/office/drawing/2014/main" id="{00000000-0008-0000-0300-00000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818" name="Check Box 2314" hidden="1">
              <a:extLst>
                <a:ext uri="{63B3BB69-23CF-44E3-9099-C40C66FF867C}">
                  <a14:compatExt spid="_x0000_s23818"/>
                </a:ext>
                <a:ext uri="{FF2B5EF4-FFF2-40B4-BE49-F238E27FC236}">
                  <a16:creationId xmlns:a16="http://schemas.microsoft.com/office/drawing/2014/main" id="{00000000-0008-0000-0300-00000A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819" name="Check Box 2315" hidden="1">
              <a:extLst>
                <a:ext uri="{63B3BB69-23CF-44E3-9099-C40C66FF867C}">
                  <a14:compatExt spid="_x0000_s23819"/>
                </a:ext>
                <a:ext uri="{FF2B5EF4-FFF2-40B4-BE49-F238E27FC236}">
                  <a16:creationId xmlns:a16="http://schemas.microsoft.com/office/drawing/2014/main" id="{00000000-0008-0000-0300-00000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820" name="Check Box 2316" hidden="1">
              <a:extLst>
                <a:ext uri="{63B3BB69-23CF-44E3-9099-C40C66FF867C}">
                  <a14:compatExt spid="_x0000_s23820"/>
                </a:ext>
                <a:ext uri="{FF2B5EF4-FFF2-40B4-BE49-F238E27FC236}">
                  <a16:creationId xmlns:a16="http://schemas.microsoft.com/office/drawing/2014/main" id="{00000000-0008-0000-0300-00000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821" name="Check Box 2317" hidden="1">
              <a:extLst>
                <a:ext uri="{63B3BB69-23CF-44E3-9099-C40C66FF867C}">
                  <a14:compatExt spid="_x0000_s23821"/>
                </a:ext>
                <a:ext uri="{FF2B5EF4-FFF2-40B4-BE49-F238E27FC236}">
                  <a16:creationId xmlns:a16="http://schemas.microsoft.com/office/drawing/2014/main" id="{00000000-0008-0000-0300-00000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822" name="Check Box 2318" hidden="1">
              <a:extLst>
                <a:ext uri="{63B3BB69-23CF-44E3-9099-C40C66FF867C}">
                  <a14:compatExt spid="_x0000_s23822"/>
                </a:ext>
                <a:ext uri="{FF2B5EF4-FFF2-40B4-BE49-F238E27FC236}">
                  <a16:creationId xmlns:a16="http://schemas.microsoft.com/office/drawing/2014/main" id="{00000000-0008-0000-0300-00000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823" name="Check Box 2319" hidden="1">
              <a:extLst>
                <a:ext uri="{63B3BB69-23CF-44E3-9099-C40C66FF867C}">
                  <a14:compatExt spid="_x0000_s23823"/>
                </a:ext>
                <a:ext uri="{FF2B5EF4-FFF2-40B4-BE49-F238E27FC236}">
                  <a16:creationId xmlns:a16="http://schemas.microsoft.com/office/drawing/2014/main" id="{00000000-0008-0000-0300-00000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824" name="Check Box 2320" hidden="1">
              <a:extLst>
                <a:ext uri="{63B3BB69-23CF-44E3-9099-C40C66FF867C}">
                  <a14:compatExt spid="_x0000_s23824"/>
                </a:ext>
                <a:ext uri="{FF2B5EF4-FFF2-40B4-BE49-F238E27FC236}">
                  <a16:creationId xmlns:a16="http://schemas.microsoft.com/office/drawing/2014/main" id="{00000000-0008-0000-0300-00001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825" name="Check Box 2321" hidden="1">
              <a:extLst>
                <a:ext uri="{63B3BB69-23CF-44E3-9099-C40C66FF867C}">
                  <a14:compatExt spid="_x0000_s23825"/>
                </a:ext>
                <a:ext uri="{FF2B5EF4-FFF2-40B4-BE49-F238E27FC236}">
                  <a16:creationId xmlns:a16="http://schemas.microsoft.com/office/drawing/2014/main" id="{00000000-0008-0000-0300-00001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826" name="Check Box 2322" hidden="1">
              <a:extLst>
                <a:ext uri="{63B3BB69-23CF-44E3-9099-C40C66FF867C}">
                  <a14:compatExt spid="_x0000_s23826"/>
                </a:ext>
                <a:ext uri="{FF2B5EF4-FFF2-40B4-BE49-F238E27FC236}">
                  <a16:creationId xmlns:a16="http://schemas.microsoft.com/office/drawing/2014/main" id="{00000000-0008-0000-0300-00001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827" name="Check Box 2323" hidden="1">
              <a:extLst>
                <a:ext uri="{63B3BB69-23CF-44E3-9099-C40C66FF867C}">
                  <a14:compatExt spid="_x0000_s23827"/>
                </a:ext>
                <a:ext uri="{FF2B5EF4-FFF2-40B4-BE49-F238E27FC236}">
                  <a16:creationId xmlns:a16="http://schemas.microsoft.com/office/drawing/2014/main" id="{00000000-0008-0000-0300-00001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828" name="Check Box 2324" hidden="1">
              <a:extLst>
                <a:ext uri="{63B3BB69-23CF-44E3-9099-C40C66FF867C}">
                  <a14:compatExt spid="_x0000_s23828"/>
                </a:ext>
                <a:ext uri="{FF2B5EF4-FFF2-40B4-BE49-F238E27FC236}">
                  <a16:creationId xmlns:a16="http://schemas.microsoft.com/office/drawing/2014/main" id="{00000000-0008-0000-0300-00001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829" name="Check Box 2325" hidden="1">
              <a:extLst>
                <a:ext uri="{63B3BB69-23CF-44E3-9099-C40C66FF867C}">
                  <a14:compatExt spid="_x0000_s23829"/>
                </a:ext>
                <a:ext uri="{FF2B5EF4-FFF2-40B4-BE49-F238E27FC236}">
                  <a16:creationId xmlns:a16="http://schemas.microsoft.com/office/drawing/2014/main" id="{00000000-0008-0000-0300-00001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830" name="Check Box 2326" hidden="1">
              <a:extLst>
                <a:ext uri="{63B3BB69-23CF-44E3-9099-C40C66FF867C}">
                  <a14:compatExt spid="_x0000_s23830"/>
                </a:ext>
                <a:ext uri="{FF2B5EF4-FFF2-40B4-BE49-F238E27FC236}">
                  <a16:creationId xmlns:a16="http://schemas.microsoft.com/office/drawing/2014/main" id="{00000000-0008-0000-0300-00001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831" name="Check Box 2327" hidden="1">
              <a:extLst>
                <a:ext uri="{63B3BB69-23CF-44E3-9099-C40C66FF867C}">
                  <a14:compatExt spid="_x0000_s23831"/>
                </a:ext>
                <a:ext uri="{FF2B5EF4-FFF2-40B4-BE49-F238E27FC236}">
                  <a16:creationId xmlns:a16="http://schemas.microsoft.com/office/drawing/2014/main" id="{00000000-0008-0000-0300-00001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832" name="Check Box 2328" hidden="1">
              <a:extLst>
                <a:ext uri="{63B3BB69-23CF-44E3-9099-C40C66FF867C}">
                  <a14:compatExt spid="_x0000_s23832"/>
                </a:ext>
                <a:ext uri="{FF2B5EF4-FFF2-40B4-BE49-F238E27FC236}">
                  <a16:creationId xmlns:a16="http://schemas.microsoft.com/office/drawing/2014/main" id="{00000000-0008-0000-0300-00001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833" name="Check Box 2329" hidden="1">
              <a:extLst>
                <a:ext uri="{63B3BB69-23CF-44E3-9099-C40C66FF867C}">
                  <a14:compatExt spid="_x0000_s23833"/>
                </a:ext>
                <a:ext uri="{FF2B5EF4-FFF2-40B4-BE49-F238E27FC236}">
                  <a16:creationId xmlns:a16="http://schemas.microsoft.com/office/drawing/2014/main" id="{00000000-0008-0000-0300-00001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834" name="Check Box 2330" hidden="1">
              <a:extLst>
                <a:ext uri="{63B3BB69-23CF-44E3-9099-C40C66FF867C}">
                  <a14:compatExt spid="_x0000_s23834"/>
                </a:ext>
                <a:ext uri="{FF2B5EF4-FFF2-40B4-BE49-F238E27FC236}">
                  <a16:creationId xmlns:a16="http://schemas.microsoft.com/office/drawing/2014/main" id="{00000000-0008-0000-0300-00001A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835" name="Check Box 2331" hidden="1">
              <a:extLst>
                <a:ext uri="{63B3BB69-23CF-44E3-9099-C40C66FF867C}">
                  <a14:compatExt spid="_x0000_s23835"/>
                </a:ext>
                <a:ext uri="{FF2B5EF4-FFF2-40B4-BE49-F238E27FC236}">
                  <a16:creationId xmlns:a16="http://schemas.microsoft.com/office/drawing/2014/main" id="{00000000-0008-0000-0300-00001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836" name="Check Box 2332" hidden="1">
              <a:extLst>
                <a:ext uri="{63B3BB69-23CF-44E3-9099-C40C66FF867C}">
                  <a14:compatExt spid="_x0000_s23836"/>
                </a:ext>
                <a:ext uri="{FF2B5EF4-FFF2-40B4-BE49-F238E27FC236}">
                  <a16:creationId xmlns:a16="http://schemas.microsoft.com/office/drawing/2014/main" id="{00000000-0008-0000-0300-00001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837" name="Check Box 2333" hidden="1">
              <a:extLst>
                <a:ext uri="{63B3BB69-23CF-44E3-9099-C40C66FF867C}">
                  <a14:compatExt spid="_x0000_s23837"/>
                </a:ext>
                <a:ext uri="{FF2B5EF4-FFF2-40B4-BE49-F238E27FC236}">
                  <a16:creationId xmlns:a16="http://schemas.microsoft.com/office/drawing/2014/main" id="{00000000-0008-0000-0300-00001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838" name="Check Box 2334" hidden="1">
              <a:extLst>
                <a:ext uri="{63B3BB69-23CF-44E3-9099-C40C66FF867C}">
                  <a14:compatExt spid="_x0000_s23838"/>
                </a:ext>
                <a:ext uri="{FF2B5EF4-FFF2-40B4-BE49-F238E27FC236}">
                  <a16:creationId xmlns:a16="http://schemas.microsoft.com/office/drawing/2014/main" id="{00000000-0008-0000-0300-00001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526</xdr:row>
          <xdr:rowOff>9525</xdr:rowOff>
        </xdr:from>
        <xdr:to>
          <xdr:col>12</xdr:col>
          <xdr:colOff>304800</xdr:colOff>
          <xdr:row>527</xdr:row>
          <xdr:rowOff>38100</xdr:rowOff>
        </xdr:to>
        <xdr:sp macro="" textlink="">
          <xdr:nvSpPr>
            <xdr:cNvPr id="23839" name="Check Box 2335" hidden="1">
              <a:extLst>
                <a:ext uri="{63B3BB69-23CF-44E3-9099-C40C66FF867C}">
                  <a14:compatExt spid="_x0000_s23839"/>
                </a:ext>
                <a:ext uri="{FF2B5EF4-FFF2-40B4-BE49-F238E27FC236}">
                  <a16:creationId xmlns:a16="http://schemas.microsoft.com/office/drawing/2014/main" id="{00000000-0008-0000-0300-00001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Badezimmer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526</xdr:row>
          <xdr:rowOff>9525</xdr:rowOff>
        </xdr:from>
        <xdr:to>
          <xdr:col>16</xdr:col>
          <xdr:colOff>142875</xdr:colOff>
          <xdr:row>527</xdr:row>
          <xdr:rowOff>47625</xdr:rowOff>
        </xdr:to>
        <xdr:sp macro="" textlink="">
          <xdr:nvSpPr>
            <xdr:cNvPr id="23840" name="Check Box 2336" hidden="1">
              <a:extLst>
                <a:ext uri="{63B3BB69-23CF-44E3-9099-C40C66FF867C}">
                  <a14:compatExt spid="_x0000_s23840"/>
                </a:ext>
                <a:ext uri="{FF2B5EF4-FFF2-40B4-BE49-F238E27FC236}">
                  <a16:creationId xmlns:a16="http://schemas.microsoft.com/office/drawing/2014/main" id="{00000000-0008-0000-0300-00002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Küche/Kochnische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526</xdr:row>
          <xdr:rowOff>9525</xdr:rowOff>
        </xdr:from>
        <xdr:to>
          <xdr:col>18</xdr:col>
          <xdr:colOff>161925</xdr:colOff>
          <xdr:row>527</xdr:row>
          <xdr:rowOff>38100</xdr:rowOff>
        </xdr:to>
        <xdr:sp macro="" textlink="">
          <xdr:nvSpPr>
            <xdr:cNvPr id="23841" name="Check Box 2337" hidden="1">
              <a:extLst>
                <a:ext uri="{63B3BB69-23CF-44E3-9099-C40C66FF867C}">
                  <a14:compatExt spid="_x0000_s23841"/>
                </a:ext>
                <a:ext uri="{FF2B5EF4-FFF2-40B4-BE49-F238E27FC236}">
                  <a16:creationId xmlns:a16="http://schemas.microsoft.com/office/drawing/2014/main" id="{00000000-0008-0000-0300-00002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WC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526</xdr:row>
          <xdr:rowOff>9525</xdr:rowOff>
        </xdr:from>
        <xdr:to>
          <xdr:col>21</xdr:col>
          <xdr:colOff>285750</xdr:colOff>
          <xdr:row>527</xdr:row>
          <xdr:rowOff>38100</xdr:rowOff>
        </xdr:to>
        <xdr:sp macro="" textlink="">
          <xdr:nvSpPr>
            <xdr:cNvPr id="23842" name="Check Box 2338" hidden="1">
              <a:extLst>
                <a:ext uri="{63B3BB69-23CF-44E3-9099-C40C66FF867C}">
                  <a14:compatExt spid="_x0000_s23842"/>
                </a:ext>
                <a:ext uri="{FF2B5EF4-FFF2-40B4-BE49-F238E27FC236}">
                  <a16:creationId xmlns:a16="http://schemas.microsoft.com/office/drawing/2014/main" id="{00000000-0008-0000-0300-00002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Arial"/>
                  <a:cs typeface="Arial"/>
                </a:rPr>
                <a:t> Wasserauslass</a:t>
              </a:r>
            </a:p>
          </xdr:txBody>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50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50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21" Type="http://schemas.openxmlformats.org/officeDocument/2006/relationships/ctrlProp" Target="../ctrlProps/ctrlProp35.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9" Type="http://schemas.openxmlformats.org/officeDocument/2006/relationships/ctrlProp" Target="../ctrlProps/ctrlProp71.xml"/><Relationship Id="rId21" Type="http://schemas.openxmlformats.org/officeDocument/2006/relationships/ctrlProp" Target="../ctrlProps/ctrlProp53.xml"/><Relationship Id="rId34" Type="http://schemas.openxmlformats.org/officeDocument/2006/relationships/ctrlProp" Target="../ctrlProps/ctrlProp66.xml"/><Relationship Id="rId42" Type="http://schemas.openxmlformats.org/officeDocument/2006/relationships/ctrlProp" Target="../ctrlProps/ctrlProp74.xml"/><Relationship Id="rId47" Type="http://schemas.openxmlformats.org/officeDocument/2006/relationships/ctrlProp" Target="../ctrlProps/ctrlProp79.xml"/><Relationship Id="rId50" Type="http://schemas.openxmlformats.org/officeDocument/2006/relationships/ctrlProp" Target="../ctrlProps/ctrlProp82.xml"/><Relationship Id="rId55" Type="http://schemas.openxmlformats.org/officeDocument/2006/relationships/ctrlProp" Target="../ctrlProps/ctrlProp87.xml"/><Relationship Id="rId63" Type="http://schemas.openxmlformats.org/officeDocument/2006/relationships/ctrlProp" Target="../ctrlProps/ctrlProp95.xml"/><Relationship Id="rId68" Type="http://schemas.openxmlformats.org/officeDocument/2006/relationships/ctrlProp" Target="../ctrlProps/ctrlProp100.xml"/><Relationship Id="rId7" Type="http://schemas.openxmlformats.org/officeDocument/2006/relationships/ctrlProp" Target="../ctrlProps/ctrlProp39.xml"/><Relationship Id="rId71" Type="http://schemas.openxmlformats.org/officeDocument/2006/relationships/ctrlProp" Target="../ctrlProps/ctrlProp103.xml"/><Relationship Id="rId2" Type="http://schemas.openxmlformats.org/officeDocument/2006/relationships/drawing" Target="../drawings/drawing3.xml"/><Relationship Id="rId16" Type="http://schemas.openxmlformats.org/officeDocument/2006/relationships/ctrlProp" Target="../ctrlProps/ctrlProp48.xml"/><Relationship Id="rId29" Type="http://schemas.openxmlformats.org/officeDocument/2006/relationships/ctrlProp" Target="../ctrlProps/ctrlProp61.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40" Type="http://schemas.openxmlformats.org/officeDocument/2006/relationships/ctrlProp" Target="../ctrlProps/ctrlProp72.xml"/><Relationship Id="rId45" Type="http://schemas.openxmlformats.org/officeDocument/2006/relationships/ctrlProp" Target="../ctrlProps/ctrlProp77.xml"/><Relationship Id="rId53" Type="http://schemas.openxmlformats.org/officeDocument/2006/relationships/ctrlProp" Target="../ctrlProps/ctrlProp85.xml"/><Relationship Id="rId58" Type="http://schemas.openxmlformats.org/officeDocument/2006/relationships/ctrlProp" Target="../ctrlProps/ctrlProp90.xml"/><Relationship Id="rId66" Type="http://schemas.openxmlformats.org/officeDocument/2006/relationships/ctrlProp" Target="../ctrlProps/ctrlProp98.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49" Type="http://schemas.openxmlformats.org/officeDocument/2006/relationships/ctrlProp" Target="../ctrlProps/ctrlProp81.xml"/><Relationship Id="rId57" Type="http://schemas.openxmlformats.org/officeDocument/2006/relationships/ctrlProp" Target="../ctrlProps/ctrlProp89.xml"/><Relationship Id="rId61" Type="http://schemas.openxmlformats.org/officeDocument/2006/relationships/ctrlProp" Target="../ctrlProps/ctrlProp93.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4" Type="http://schemas.openxmlformats.org/officeDocument/2006/relationships/ctrlProp" Target="../ctrlProps/ctrlProp76.xml"/><Relationship Id="rId52" Type="http://schemas.openxmlformats.org/officeDocument/2006/relationships/ctrlProp" Target="../ctrlProps/ctrlProp84.xml"/><Relationship Id="rId60" Type="http://schemas.openxmlformats.org/officeDocument/2006/relationships/ctrlProp" Target="../ctrlProps/ctrlProp92.xml"/><Relationship Id="rId65" Type="http://schemas.openxmlformats.org/officeDocument/2006/relationships/ctrlProp" Target="../ctrlProps/ctrlProp97.xml"/><Relationship Id="rId73" Type="http://schemas.openxmlformats.org/officeDocument/2006/relationships/comments" Target="../comments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 Id="rId43" Type="http://schemas.openxmlformats.org/officeDocument/2006/relationships/ctrlProp" Target="../ctrlProps/ctrlProp75.xml"/><Relationship Id="rId48" Type="http://schemas.openxmlformats.org/officeDocument/2006/relationships/ctrlProp" Target="../ctrlProps/ctrlProp80.xml"/><Relationship Id="rId56" Type="http://schemas.openxmlformats.org/officeDocument/2006/relationships/ctrlProp" Target="../ctrlProps/ctrlProp88.xml"/><Relationship Id="rId64" Type="http://schemas.openxmlformats.org/officeDocument/2006/relationships/ctrlProp" Target="../ctrlProps/ctrlProp96.xml"/><Relationship Id="rId69" Type="http://schemas.openxmlformats.org/officeDocument/2006/relationships/ctrlProp" Target="../ctrlProps/ctrlProp101.xml"/><Relationship Id="rId8" Type="http://schemas.openxmlformats.org/officeDocument/2006/relationships/ctrlProp" Target="../ctrlProps/ctrlProp40.xml"/><Relationship Id="rId51" Type="http://schemas.openxmlformats.org/officeDocument/2006/relationships/ctrlProp" Target="../ctrlProps/ctrlProp83.xml"/><Relationship Id="rId72" Type="http://schemas.openxmlformats.org/officeDocument/2006/relationships/ctrlProp" Target="../ctrlProps/ctrlProp104.xml"/><Relationship Id="rId3" Type="http://schemas.openxmlformats.org/officeDocument/2006/relationships/vmlDrawing" Target="../drawings/vmlDrawing3.v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46" Type="http://schemas.openxmlformats.org/officeDocument/2006/relationships/ctrlProp" Target="../ctrlProps/ctrlProp78.xml"/><Relationship Id="rId59" Type="http://schemas.openxmlformats.org/officeDocument/2006/relationships/ctrlProp" Target="../ctrlProps/ctrlProp91.xml"/><Relationship Id="rId67" Type="http://schemas.openxmlformats.org/officeDocument/2006/relationships/ctrlProp" Target="../ctrlProps/ctrlProp99.xml"/><Relationship Id="rId20" Type="http://schemas.openxmlformats.org/officeDocument/2006/relationships/ctrlProp" Target="../ctrlProps/ctrlProp52.xml"/><Relationship Id="rId41" Type="http://schemas.openxmlformats.org/officeDocument/2006/relationships/ctrlProp" Target="../ctrlProps/ctrlProp73.xml"/><Relationship Id="rId54" Type="http://schemas.openxmlformats.org/officeDocument/2006/relationships/ctrlProp" Target="../ctrlProps/ctrlProp86.xml"/><Relationship Id="rId62" Type="http://schemas.openxmlformats.org/officeDocument/2006/relationships/ctrlProp" Target="../ctrlProps/ctrlProp94.xml"/><Relationship Id="rId70" Type="http://schemas.openxmlformats.org/officeDocument/2006/relationships/ctrlProp" Target="../ctrlProps/ctrlProp102.xml"/><Relationship Id="rId1" Type="http://schemas.openxmlformats.org/officeDocument/2006/relationships/printerSettings" Target="../printerSettings/printerSettings3.bin"/><Relationship Id="rId6"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1522" Type="http://schemas.openxmlformats.org/officeDocument/2006/relationships/ctrlProp" Target="../ctrlProps/ctrlProp1623.xml"/><Relationship Id="rId1827" Type="http://schemas.openxmlformats.org/officeDocument/2006/relationships/ctrlProp" Target="../ctrlProps/ctrlProp1928.xml"/><Relationship Id="rId21" Type="http://schemas.openxmlformats.org/officeDocument/2006/relationships/ctrlProp" Target="../ctrlProps/ctrlProp122.xml"/><Relationship Id="rId170" Type="http://schemas.openxmlformats.org/officeDocument/2006/relationships/ctrlProp" Target="../ctrlProps/ctrlProp271.xml"/><Relationship Id="rId268" Type="http://schemas.openxmlformats.org/officeDocument/2006/relationships/ctrlProp" Target="../ctrlProps/ctrlProp369.xml"/><Relationship Id="rId475" Type="http://schemas.openxmlformats.org/officeDocument/2006/relationships/ctrlProp" Target="../ctrlProps/ctrlProp576.xml"/><Relationship Id="rId682" Type="http://schemas.openxmlformats.org/officeDocument/2006/relationships/ctrlProp" Target="../ctrlProps/ctrlProp783.xml"/><Relationship Id="rId128" Type="http://schemas.openxmlformats.org/officeDocument/2006/relationships/ctrlProp" Target="../ctrlProps/ctrlProp229.xml"/><Relationship Id="rId335" Type="http://schemas.openxmlformats.org/officeDocument/2006/relationships/ctrlProp" Target="../ctrlProps/ctrlProp436.xml"/><Relationship Id="rId542" Type="http://schemas.openxmlformats.org/officeDocument/2006/relationships/ctrlProp" Target="../ctrlProps/ctrlProp643.xml"/><Relationship Id="rId987" Type="http://schemas.openxmlformats.org/officeDocument/2006/relationships/ctrlProp" Target="../ctrlProps/ctrlProp1088.xml"/><Relationship Id="rId1172" Type="http://schemas.openxmlformats.org/officeDocument/2006/relationships/ctrlProp" Target="../ctrlProps/ctrlProp1273.xml"/><Relationship Id="rId402" Type="http://schemas.openxmlformats.org/officeDocument/2006/relationships/ctrlProp" Target="../ctrlProps/ctrlProp503.xml"/><Relationship Id="rId847" Type="http://schemas.openxmlformats.org/officeDocument/2006/relationships/ctrlProp" Target="../ctrlProps/ctrlProp948.xml"/><Relationship Id="rId1032" Type="http://schemas.openxmlformats.org/officeDocument/2006/relationships/ctrlProp" Target="../ctrlProps/ctrlProp1133.xml"/><Relationship Id="rId1477" Type="http://schemas.openxmlformats.org/officeDocument/2006/relationships/ctrlProp" Target="../ctrlProps/ctrlProp1578.xml"/><Relationship Id="rId1684" Type="http://schemas.openxmlformats.org/officeDocument/2006/relationships/ctrlProp" Target="../ctrlProps/ctrlProp1785.xml"/><Relationship Id="rId707" Type="http://schemas.openxmlformats.org/officeDocument/2006/relationships/ctrlProp" Target="../ctrlProps/ctrlProp808.xml"/><Relationship Id="rId914" Type="http://schemas.openxmlformats.org/officeDocument/2006/relationships/ctrlProp" Target="../ctrlProps/ctrlProp1015.xml"/><Relationship Id="rId1337" Type="http://schemas.openxmlformats.org/officeDocument/2006/relationships/ctrlProp" Target="../ctrlProps/ctrlProp1438.xml"/><Relationship Id="rId1544" Type="http://schemas.openxmlformats.org/officeDocument/2006/relationships/ctrlProp" Target="../ctrlProps/ctrlProp1645.xml"/><Relationship Id="rId1751" Type="http://schemas.openxmlformats.org/officeDocument/2006/relationships/ctrlProp" Target="../ctrlProps/ctrlProp1852.xml"/><Relationship Id="rId43" Type="http://schemas.openxmlformats.org/officeDocument/2006/relationships/ctrlProp" Target="../ctrlProps/ctrlProp144.xml"/><Relationship Id="rId1404" Type="http://schemas.openxmlformats.org/officeDocument/2006/relationships/ctrlProp" Target="../ctrlProps/ctrlProp1505.xml"/><Relationship Id="rId1611" Type="http://schemas.openxmlformats.org/officeDocument/2006/relationships/ctrlProp" Target="../ctrlProps/ctrlProp1712.xml"/><Relationship Id="rId1849" Type="http://schemas.openxmlformats.org/officeDocument/2006/relationships/ctrlProp" Target="../ctrlProps/ctrlProp1950.xml"/><Relationship Id="rId192" Type="http://schemas.openxmlformats.org/officeDocument/2006/relationships/ctrlProp" Target="../ctrlProps/ctrlProp293.xml"/><Relationship Id="rId1709" Type="http://schemas.openxmlformats.org/officeDocument/2006/relationships/ctrlProp" Target="../ctrlProps/ctrlProp1810.xml"/><Relationship Id="rId497" Type="http://schemas.openxmlformats.org/officeDocument/2006/relationships/ctrlProp" Target="../ctrlProps/ctrlProp598.xml"/><Relationship Id="rId357" Type="http://schemas.openxmlformats.org/officeDocument/2006/relationships/ctrlProp" Target="../ctrlProps/ctrlProp458.xml"/><Relationship Id="rId1194" Type="http://schemas.openxmlformats.org/officeDocument/2006/relationships/ctrlProp" Target="../ctrlProps/ctrlProp1295.xml"/><Relationship Id="rId217" Type="http://schemas.openxmlformats.org/officeDocument/2006/relationships/ctrlProp" Target="../ctrlProps/ctrlProp318.xml"/><Relationship Id="rId564" Type="http://schemas.openxmlformats.org/officeDocument/2006/relationships/ctrlProp" Target="../ctrlProps/ctrlProp665.xml"/><Relationship Id="rId771" Type="http://schemas.openxmlformats.org/officeDocument/2006/relationships/ctrlProp" Target="../ctrlProps/ctrlProp872.xml"/><Relationship Id="rId869" Type="http://schemas.openxmlformats.org/officeDocument/2006/relationships/ctrlProp" Target="../ctrlProps/ctrlProp970.xml"/><Relationship Id="rId1499" Type="http://schemas.openxmlformats.org/officeDocument/2006/relationships/ctrlProp" Target="../ctrlProps/ctrlProp1600.xml"/><Relationship Id="rId424" Type="http://schemas.openxmlformats.org/officeDocument/2006/relationships/ctrlProp" Target="../ctrlProps/ctrlProp525.xml"/><Relationship Id="rId631" Type="http://schemas.openxmlformats.org/officeDocument/2006/relationships/ctrlProp" Target="../ctrlProps/ctrlProp732.xml"/><Relationship Id="rId729" Type="http://schemas.openxmlformats.org/officeDocument/2006/relationships/ctrlProp" Target="../ctrlProps/ctrlProp830.xml"/><Relationship Id="rId1054" Type="http://schemas.openxmlformats.org/officeDocument/2006/relationships/ctrlProp" Target="../ctrlProps/ctrlProp1155.xml"/><Relationship Id="rId1261" Type="http://schemas.openxmlformats.org/officeDocument/2006/relationships/ctrlProp" Target="../ctrlProps/ctrlProp1362.xml"/><Relationship Id="rId1359" Type="http://schemas.openxmlformats.org/officeDocument/2006/relationships/ctrlProp" Target="../ctrlProps/ctrlProp1460.xml"/><Relationship Id="rId936" Type="http://schemas.openxmlformats.org/officeDocument/2006/relationships/ctrlProp" Target="../ctrlProps/ctrlProp1037.xml"/><Relationship Id="rId1121" Type="http://schemas.openxmlformats.org/officeDocument/2006/relationships/ctrlProp" Target="../ctrlProps/ctrlProp1222.xml"/><Relationship Id="rId1219" Type="http://schemas.openxmlformats.org/officeDocument/2006/relationships/ctrlProp" Target="../ctrlProps/ctrlProp1320.xml"/><Relationship Id="rId1566" Type="http://schemas.openxmlformats.org/officeDocument/2006/relationships/ctrlProp" Target="../ctrlProps/ctrlProp1667.xml"/><Relationship Id="rId1773" Type="http://schemas.openxmlformats.org/officeDocument/2006/relationships/ctrlProp" Target="../ctrlProps/ctrlProp1874.xml"/><Relationship Id="rId65" Type="http://schemas.openxmlformats.org/officeDocument/2006/relationships/ctrlProp" Target="../ctrlProps/ctrlProp166.xml"/><Relationship Id="rId1426" Type="http://schemas.openxmlformats.org/officeDocument/2006/relationships/ctrlProp" Target="../ctrlProps/ctrlProp1527.xml"/><Relationship Id="rId1633" Type="http://schemas.openxmlformats.org/officeDocument/2006/relationships/ctrlProp" Target="../ctrlProps/ctrlProp1734.xml"/><Relationship Id="rId1840" Type="http://schemas.openxmlformats.org/officeDocument/2006/relationships/ctrlProp" Target="../ctrlProps/ctrlProp1941.xml"/><Relationship Id="rId1700" Type="http://schemas.openxmlformats.org/officeDocument/2006/relationships/ctrlProp" Target="../ctrlProps/ctrlProp1801.xml"/><Relationship Id="rId281" Type="http://schemas.openxmlformats.org/officeDocument/2006/relationships/ctrlProp" Target="../ctrlProps/ctrlProp382.xml"/><Relationship Id="rId141" Type="http://schemas.openxmlformats.org/officeDocument/2006/relationships/ctrlProp" Target="../ctrlProps/ctrlProp242.xml"/><Relationship Id="rId379" Type="http://schemas.openxmlformats.org/officeDocument/2006/relationships/ctrlProp" Target="../ctrlProps/ctrlProp480.xml"/><Relationship Id="rId586" Type="http://schemas.openxmlformats.org/officeDocument/2006/relationships/ctrlProp" Target="../ctrlProps/ctrlProp687.xml"/><Relationship Id="rId793" Type="http://schemas.openxmlformats.org/officeDocument/2006/relationships/ctrlProp" Target="../ctrlProps/ctrlProp894.xml"/><Relationship Id="rId7" Type="http://schemas.openxmlformats.org/officeDocument/2006/relationships/ctrlProp" Target="../ctrlProps/ctrlProp108.xml"/><Relationship Id="rId239" Type="http://schemas.openxmlformats.org/officeDocument/2006/relationships/ctrlProp" Target="../ctrlProps/ctrlProp340.xml"/><Relationship Id="rId446" Type="http://schemas.openxmlformats.org/officeDocument/2006/relationships/ctrlProp" Target="../ctrlProps/ctrlProp547.xml"/><Relationship Id="rId653" Type="http://schemas.openxmlformats.org/officeDocument/2006/relationships/ctrlProp" Target="../ctrlProps/ctrlProp754.xml"/><Relationship Id="rId1076" Type="http://schemas.openxmlformats.org/officeDocument/2006/relationships/ctrlProp" Target="../ctrlProps/ctrlProp1177.xml"/><Relationship Id="rId1283" Type="http://schemas.openxmlformats.org/officeDocument/2006/relationships/ctrlProp" Target="../ctrlProps/ctrlProp1384.xml"/><Relationship Id="rId1490" Type="http://schemas.openxmlformats.org/officeDocument/2006/relationships/ctrlProp" Target="../ctrlProps/ctrlProp1591.xml"/><Relationship Id="rId306" Type="http://schemas.openxmlformats.org/officeDocument/2006/relationships/ctrlProp" Target="../ctrlProps/ctrlProp407.xml"/><Relationship Id="rId860" Type="http://schemas.openxmlformats.org/officeDocument/2006/relationships/ctrlProp" Target="../ctrlProps/ctrlProp961.xml"/><Relationship Id="rId958" Type="http://schemas.openxmlformats.org/officeDocument/2006/relationships/ctrlProp" Target="../ctrlProps/ctrlProp1059.xml"/><Relationship Id="rId1143" Type="http://schemas.openxmlformats.org/officeDocument/2006/relationships/ctrlProp" Target="../ctrlProps/ctrlProp1244.xml"/><Relationship Id="rId1588" Type="http://schemas.openxmlformats.org/officeDocument/2006/relationships/ctrlProp" Target="../ctrlProps/ctrlProp1689.xml"/><Relationship Id="rId1795" Type="http://schemas.openxmlformats.org/officeDocument/2006/relationships/ctrlProp" Target="../ctrlProps/ctrlProp1896.xml"/><Relationship Id="rId87" Type="http://schemas.openxmlformats.org/officeDocument/2006/relationships/ctrlProp" Target="../ctrlProps/ctrlProp188.xml"/><Relationship Id="rId513" Type="http://schemas.openxmlformats.org/officeDocument/2006/relationships/ctrlProp" Target="../ctrlProps/ctrlProp614.xml"/><Relationship Id="rId720" Type="http://schemas.openxmlformats.org/officeDocument/2006/relationships/ctrlProp" Target="../ctrlProps/ctrlProp821.xml"/><Relationship Id="rId818" Type="http://schemas.openxmlformats.org/officeDocument/2006/relationships/ctrlProp" Target="../ctrlProps/ctrlProp919.xml"/><Relationship Id="rId1350" Type="http://schemas.openxmlformats.org/officeDocument/2006/relationships/ctrlProp" Target="../ctrlProps/ctrlProp1451.xml"/><Relationship Id="rId1448" Type="http://schemas.openxmlformats.org/officeDocument/2006/relationships/ctrlProp" Target="../ctrlProps/ctrlProp1549.xml"/><Relationship Id="rId1655" Type="http://schemas.openxmlformats.org/officeDocument/2006/relationships/ctrlProp" Target="../ctrlProps/ctrlProp1756.xml"/><Relationship Id="rId1003" Type="http://schemas.openxmlformats.org/officeDocument/2006/relationships/ctrlProp" Target="../ctrlProps/ctrlProp1104.xml"/><Relationship Id="rId1210" Type="http://schemas.openxmlformats.org/officeDocument/2006/relationships/ctrlProp" Target="../ctrlProps/ctrlProp1311.xml"/><Relationship Id="rId1308" Type="http://schemas.openxmlformats.org/officeDocument/2006/relationships/ctrlProp" Target="../ctrlProps/ctrlProp1409.xml"/><Relationship Id="rId1862" Type="http://schemas.openxmlformats.org/officeDocument/2006/relationships/ctrlProp" Target="../ctrlProps/ctrlProp1963.xml"/><Relationship Id="rId1515" Type="http://schemas.openxmlformats.org/officeDocument/2006/relationships/ctrlProp" Target="../ctrlProps/ctrlProp1616.xml"/><Relationship Id="rId1722" Type="http://schemas.openxmlformats.org/officeDocument/2006/relationships/ctrlProp" Target="../ctrlProps/ctrlProp1823.xml"/><Relationship Id="rId14" Type="http://schemas.openxmlformats.org/officeDocument/2006/relationships/ctrlProp" Target="../ctrlProps/ctrlProp115.xml"/><Relationship Id="rId163" Type="http://schemas.openxmlformats.org/officeDocument/2006/relationships/ctrlProp" Target="../ctrlProps/ctrlProp264.xml"/><Relationship Id="rId370" Type="http://schemas.openxmlformats.org/officeDocument/2006/relationships/ctrlProp" Target="../ctrlProps/ctrlProp471.xml"/><Relationship Id="rId230" Type="http://schemas.openxmlformats.org/officeDocument/2006/relationships/ctrlProp" Target="../ctrlProps/ctrlProp331.xml"/><Relationship Id="rId468" Type="http://schemas.openxmlformats.org/officeDocument/2006/relationships/ctrlProp" Target="../ctrlProps/ctrlProp569.xml"/><Relationship Id="rId675" Type="http://schemas.openxmlformats.org/officeDocument/2006/relationships/ctrlProp" Target="../ctrlProps/ctrlProp776.xml"/><Relationship Id="rId882" Type="http://schemas.openxmlformats.org/officeDocument/2006/relationships/ctrlProp" Target="../ctrlProps/ctrlProp983.xml"/><Relationship Id="rId1098" Type="http://schemas.openxmlformats.org/officeDocument/2006/relationships/ctrlProp" Target="../ctrlProps/ctrlProp1199.xml"/><Relationship Id="rId328" Type="http://schemas.openxmlformats.org/officeDocument/2006/relationships/ctrlProp" Target="../ctrlProps/ctrlProp429.xml"/><Relationship Id="rId535" Type="http://schemas.openxmlformats.org/officeDocument/2006/relationships/ctrlProp" Target="../ctrlProps/ctrlProp636.xml"/><Relationship Id="rId742" Type="http://schemas.openxmlformats.org/officeDocument/2006/relationships/ctrlProp" Target="../ctrlProps/ctrlProp843.xml"/><Relationship Id="rId1165" Type="http://schemas.openxmlformats.org/officeDocument/2006/relationships/ctrlProp" Target="../ctrlProps/ctrlProp1266.xml"/><Relationship Id="rId1372" Type="http://schemas.openxmlformats.org/officeDocument/2006/relationships/ctrlProp" Target="../ctrlProps/ctrlProp1473.xml"/><Relationship Id="rId602" Type="http://schemas.openxmlformats.org/officeDocument/2006/relationships/ctrlProp" Target="../ctrlProps/ctrlProp703.xml"/><Relationship Id="rId1025" Type="http://schemas.openxmlformats.org/officeDocument/2006/relationships/ctrlProp" Target="../ctrlProps/ctrlProp1126.xml"/><Relationship Id="rId1232" Type="http://schemas.openxmlformats.org/officeDocument/2006/relationships/ctrlProp" Target="../ctrlProps/ctrlProp1333.xml"/><Relationship Id="rId1677" Type="http://schemas.openxmlformats.org/officeDocument/2006/relationships/ctrlProp" Target="../ctrlProps/ctrlProp1778.xml"/><Relationship Id="rId907" Type="http://schemas.openxmlformats.org/officeDocument/2006/relationships/ctrlProp" Target="../ctrlProps/ctrlProp1008.xml"/><Relationship Id="rId1537" Type="http://schemas.openxmlformats.org/officeDocument/2006/relationships/ctrlProp" Target="../ctrlProps/ctrlProp1638.xml"/><Relationship Id="rId1744" Type="http://schemas.openxmlformats.org/officeDocument/2006/relationships/ctrlProp" Target="../ctrlProps/ctrlProp1845.xml"/><Relationship Id="rId36" Type="http://schemas.openxmlformats.org/officeDocument/2006/relationships/ctrlProp" Target="../ctrlProps/ctrlProp137.xml"/><Relationship Id="rId1604" Type="http://schemas.openxmlformats.org/officeDocument/2006/relationships/ctrlProp" Target="../ctrlProps/ctrlProp1705.xml"/><Relationship Id="rId185" Type="http://schemas.openxmlformats.org/officeDocument/2006/relationships/ctrlProp" Target="../ctrlProps/ctrlProp286.xml"/><Relationship Id="rId1811" Type="http://schemas.openxmlformats.org/officeDocument/2006/relationships/ctrlProp" Target="../ctrlProps/ctrlProp1912.xml"/><Relationship Id="rId392" Type="http://schemas.openxmlformats.org/officeDocument/2006/relationships/ctrlProp" Target="../ctrlProps/ctrlProp493.xml"/><Relationship Id="rId697" Type="http://schemas.openxmlformats.org/officeDocument/2006/relationships/ctrlProp" Target="../ctrlProps/ctrlProp798.xml"/><Relationship Id="rId252" Type="http://schemas.openxmlformats.org/officeDocument/2006/relationships/ctrlProp" Target="../ctrlProps/ctrlProp353.xml"/><Relationship Id="rId1187" Type="http://schemas.openxmlformats.org/officeDocument/2006/relationships/ctrlProp" Target="../ctrlProps/ctrlProp1288.xml"/><Relationship Id="rId112" Type="http://schemas.openxmlformats.org/officeDocument/2006/relationships/ctrlProp" Target="../ctrlProps/ctrlProp213.xml"/><Relationship Id="rId557" Type="http://schemas.openxmlformats.org/officeDocument/2006/relationships/ctrlProp" Target="../ctrlProps/ctrlProp658.xml"/><Relationship Id="rId764" Type="http://schemas.openxmlformats.org/officeDocument/2006/relationships/ctrlProp" Target="../ctrlProps/ctrlProp865.xml"/><Relationship Id="rId971" Type="http://schemas.openxmlformats.org/officeDocument/2006/relationships/ctrlProp" Target="../ctrlProps/ctrlProp1072.xml"/><Relationship Id="rId1394" Type="http://schemas.openxmlformats.org/officeDocument/2006/relationships/ctrlProp" Target="../ctrlProps/ctrlProp1495.xml"/><Relationship Id="rId1699" Type="http://schemas.openxmlformats.org/officeDocument/2006/relationships/ctrlProp" Target="../ctrlProps/ctrlProp1800.xml"/><Relationship Id="rId417" Type="http://schemas.openxmlformats.org/officeDocument/2006/relationships/ctrlProp" Target="../ctrlProps/ctrlProp518.xml"/><Relationship Id="rId624" Type="http://schemas.openxmlformats.org/officeDocument/2006/relationships/ctrlProp" Target="../ctrlProps/ctrlProp725.xml"/><Relationship Id="rId831" Type="http://schemas.openxmlformats.org/officeDocument/2006/relationships/ctrlProp" Target="../ctrlProps/ctrlProp932.xml"/><Relationship Id="rId1047" Type="http://schemas.openxmlformats.org/officeDocument/2006/relationships/ctrlProp" Target="../ctrlProps/ctrlProp1148.xml"/><Relationship Id="rId1254" Type="http://schemas.openxmlformats.org/officeDocument/2006/relationships/ctrlProp" Target="../ctrlProps/ctrlProp1355.xml"/><Relationship Id="rId1461" Type="http://schemas.openxmlformats.org/officeDocument/2006/relationships/ctrlProp" Target="../ctrlProps/ctrlProp1562.xml"/><Relationship Id="rId929" Type="http://schemas.openxmlformats.org/officeDocument/2006/relationships/ctrlProp" Target="../ctrlProps/ctrlProp1030.xml"/><Relationship Id="rId1114" Type="http://schemas.openxmlformats.org/officeDocument/2006/relationships/ctrlProp" Target="../ctrlProps/ctrlProp1215.xml"/><Relationship Id="rId1321" Type="http://schemas.openxmlformats.org/officeDocument/2006/relationships/ctrlProp" Target="../ctrlProps/ctrlProp1422.xml"/><Relationship Id="rId1559" Type="http://schemas.openxmlformats.org/officeDocument/2006/relationships/ctrlProp" Target="../ctrlProps/ctrlProp1660.xml"/><Relationship Id="rId1766" Type="http://schemas.openxmlformats.org/officeDocument/2006/relationships/ctrlProp" Target="../ctrlProps/ctrlProp1867.xml"/><Relationship Id="rId58" Type="http://schemas.openxmlformats.org/officeDocument/2006/relationships/ctrlProp" Target="../ctrlProps/ctrlProp159.xml"/><Relationship Id="rId1419" Type="http://schemas.openxmlformats.org/officeDocument/2006/relationships/ctrlProp" Target="../ctrlProps/ctrlProp1520.xml"/><Relationship Id="rId1626" Type="http://schemas.openxmlformats.org/officeDocument/2006/relationships/ctrlProp" Target="../ctrlProps/ctrlProp1727.xml"/><Relationship Id="rId1833" Type="http://schemas.openxmlformats.org/officeDocument/2006/relationships/ctrlProp" Target="../ctrlProps/ctrlProp1934.xml"/><Relationship Id="rId274" Type="http://schemas.openxmlformats.org/officeDocument/2006/relationships/ctrlProp" Target="../ctrlProps/ctrlProp375.xml"/><Relationship Id="rId481" Type="http://schemas.openxmlformats.org/officeDocument/2006/relationships/ctrlProp" Target="../ctrlProps/ctrlProp582.xml"/><Relationship Id="rId134" Type="http://schemas.openxmlformats.org/officeDocument/2006/relationships/ctrlProp" Target="../ctrlProps/ctrlProp235.xml"/><Relationship Id="rId579" Type="http://schemas.openxmlformats.org/officeDocument/2006/relationships/ctrlProp" Target="../ctrlProps/ctrlProp680.xml"/><Relationship Id="rId786" Type="http://schemas.openxmlformats.org/officeDocument/2006/relationships/ctrlProp" Target="../ctrlProps/ctrlProp887.xml"/><Relationship Id="rId993" Type="http://schemas.openxmlformats.org/officeDocument/2006/relationships/ctrlProp" Target="../ctrlProps/ctrlProp1094.xml"/><Relationship Id="rId341" Type="http://schemas.openxmlformats.org/officeDocument/2006/relationships/ctrlProp" Target="../ctrlProps/ctrlProp442.xml"/><Relationship Id="rId439" Type="http://schemas.openxmlformats.org/officeDocument/2006/relationships/ctrlProp" Target="../ctrlProps/ctrlProp540.xml"/><Relationship Id="rId646" Type="http://schemas.openxmlformats.org/officeDocument/2006/relationships/ctrlProp" Target="../ctrlProps/ctrlProp747.xml"/><Relationship Id="rId1069" Type="http://schemas.openxmlformats.org/officeDocument/2006/relationships/ctrlProp" Target="../ctrlProps/ctrlProp1170.xml"/><Relationship Id="rId1276" Type="http://schemas.openxmlformats.org/officeDocument/2006/relationships/ctrlProp" Target="../ctrlProps/ctrlProp1377.xml"/><Relationship Id="rId1483" Type="http://schemas.openxmlformats.org/officeDocument/2006/relationships/ctrlProp" Target="../ctrlProps/ctrlProp1584.xml"/><Relationship Id="rId201" Type="http://schemas.openxmlformats.org/officeDocument/2006/relationships/ctrlProp" Target="../ctrlProps/ctrlProp302.xml"/><Relationship Id="rId506" Type="http://schemas.openxmlformats.org/officeDocument/2006/relationships/ctrlProp" Target="../ctrlProps/ctrlProp607.xml"/><Relationship Id="rId853" Type="http://schemas.openxmlformats.org/officeDocument/2006/relationships/ctrlProp" Target="../ctrlProps/ctrlProp954.xml"/><Relationship Id="rId1136" Type="http://schemas.openxmlformats.org/officeDocument/2006/relationships/ctrlProp" Target="../ctrlProps/ctrlProp1237.xml"/><Relationship Id="rId1690" Type="http://schemas.openxmlformats.org/officeDocument/2006/relationships/ctrlProp" Target="../ctrlProps/ctrlProp1791.xml"/><Relationship Id="rId1788" Type="http://schemas.openxmlformats.org/officeDocument/2006/relationships/ctrlProp" Target="../ctrlProps/ctrlProp1889.xml"/><Relationship Id="rId713" Type="http://schemas.openxmlformats.org/officeDocument/2006/relationships/ctrlProp" Target="../ctrlProps/ctrlProp814.xml"/><Relationship Id="rId920" Type="http://schemas.openxmlformats.org/officeDocument/2006/relationships/ctrlProp" Target="../ctrlProps/ctrlProp1021.xml"/><Relationship Id="rId1343" Type="http://schemas.openxmlformats.org/officeDocument/2006/relationships/ctrlProp" Target="../ctrlProps/ctrlProp1444.xml"/><Relationship Id="rId1550" Type="http://schemas.openxmlformats.org/officeDocument/2006/relationships/ctrlProp" Target="../ctrlProps/ctrlProp1651.xml"/><Relationship Id="rId1648" Type="http://schemas.openxmlformats.org/officeDocument/2006/relationships/ctrlProp" Target="../ctrlProps/ctrlProp1749.xml"/><Relationship Id="rId1203" Type="http://schemas.openxmlformats.org/officeDocument/2006/relationships/ctrlProp" Target="../ctrlProps/ctrlProp1304.xml"/><Relationship Id="rId1410" Type="http://schemas.openxmlformats.org/officeDocument/2006/relationships/ctrlProp" Target="../ctrlProps/ctrlProp1511.xml"/><Relationship Id="rId1508" Type="http://schemas.openxmlformats.org/officeDocument/2006/relationships/ctrlProp" Target="../ctrlProps/ctrlProp1609.xml"/><Relationship Id="rId1855" Type="http://schemas.openxmlformats.org/officeDocument/2006/relationships/ctrlProp" Target="../ctrlProps/ctrlProp1956.xml"/><Relationship Id="rId1715" Type="http://schemas.openxmlformats.org/officeDocument/2006/relationships/ctrlProp" Target="../ctrlProps/ctrlProp1816.xml"/><Relationship Id="rId296" Type="http://schemas.openxmlformats.org/officeDocument/2006/relationships/ctrlProp" Target="../ctrlProps/ctrlProp397.xml"/><Relationship Id="rId156" Type="http://schemas.openxmlformats.org/officeDocument/2006/relationships/ctrlProp" Target="../ctrlProps/ctrlProp257.xml"/><Relationship Id="rId363" Type="http://schemas.openxmlformats.org/officeDocument/2006/relationships/ctrlProp" Target="../ctrlProps/ctrlProp464.xml"/><Relationship Id="rId570" Type="http://schemas.openxmlformats.org/officeDocument/2006/relationships/ctrlProp" Target="../ctrlProps/ctrlProp671.xml"/><Relationship Id="rId223" Type="http://schemas.openxmlformats.org/officeDocument/2006/relationships/ctrlProp" Target="../ctrlProps/ctrlProp324.xml"/><Relationship Id="rId430" Type="http://schemas.openxmlformats.org/officeDocument/2006/relationships/ctrlProp" Target="../ctrlProps/ctrlProp531.xml"/><Relationship Id="rId668" Type="http://schemas.openxmlformats.org/officeDocument/2006/relationships/ctrlProp" Target="../ctrlProps/ctrlProp769.xml"/><Relationship Id="rId875" Type="http://schemas.openxmlformats.org/officeDocument/2006/relationships/ctrlProp" Target="../ctrlProps/ctrlProp976.xml"/><Relationship Id="rId1060" Type="http://schemas.openxmlformats.org/officeDocument/2006/relationships/ctrlProp" Target="../ctrlProps/ctrlProp1161.xml"/><Relationship Id="rId1298" Type="http://schemas.openxmlformats.org/officeDocument/2006/relationships/ctrlProp" Target="../ctrlProps/ctrlProp1399.xml"/><Relationship Id="rId528" Type="http://schemas.openxmlformats.org/officeDocument/2006/relationships/ctrlProp" Target="../ctrlProps/ctrlProp629.xml"/><Relationship Id="rId735" Type="http://schemas.openxmlformats.org/officeDocument/2006/relationships/ctrlProp" Target="../ctrlProps/ctrlProp836.xml"/><Relationship Id="rId942" Type="http://schemas.openxmlformats.org/officeDocument/2006/relationships/ctrlProp" Target="../ctrlProps/ctrlProp1043.xml"/><Relationship Id="rId1158" Type="http://schemas.openxmlformats.org/officeDocument/2006/relationships/ctrlProp" Target="../ctrlProps/ctrlProp1259.xml"/><Relationship Id="rId1365" Type="http://schemas.openxmlformats.org/officeDocument/2006/relationships/ctrlProp" Target="../ctrlProps/ctrlProp1466.xml"/><Relationship Id="rId1572" Type="http://schemas.openxmlformats.org/officeDocument/2006/relationships/ctrlProp" Target="../ctrlProps/ctrlProp1673.xml"/><Relationship Id="rId1018" Type="http://schemas.openxmlformats.org/officeDocument/2006/relationships/ctrlProp" Target="../ctrlProps/ctrlProp1119.xml"/><Relationship Id="rId1225" Type="http://schemas.openxmlformats.org/officeDocument/2006/relationships/ctrlProp" Target="../ctrlProps/ctrlProp1326.xml"/><Relationship Id="rId1432" Type="http://schemas.openxmlformats.org/officeDocument/2006/relationships/ctrlProp" Target="../ctrlProps/ctrlProp1533.xml"/><Relationship Id="rId71" Type="http://schemas.openxmlformats.org/officeDocument/2006/relationships/ctrlProp" Target="../ctrlProps/ctrlProp172.xml"/><Relationship Id="rId802" Type="http://schemas.openxmlformats.org/officeDocument/2006/relationships/ctrlProp" Target="../ctrlProps/ctrlProp903.xml"/><Relationship Id="rId1737" Type="http://schemas.openxmlformats.org/officeDocument/2006/relationships/ctrlProp" Target="../ctrlProps/ctrlProp1838.xml"/><Relationship Id="rId29" Type="http://schemas.openxmlformats.org/officeDocument/2006/relationships/ctrlProp" Target="../ctrlProps/ctrlProp130.xml"/><Relationship Id="rId178" Type="http://schemas.openxmlformats.org/officeDocument/2006/relationships/ctrlProp" Target="../ctrlProps/ctrlProp279.xml"/><Relationship Id="rId1804" Type="http://schemas.openxmlformats.org/officeDocument/2006/relationships/ctrlProp" Target="../ctrlProps/ctrlProp1905.xml"/><Relationship Id="rId385" Type="http://schemas.openxmlformats.org/officeDocument/2006/relationships/ctrlProp" Target="../ctrlProps/ctrlProp486.xml"/><Relationship Id="rId592" Type="http://schemas.openxmlformats.org/officeDocument/2006/relationships/ctrlProp" Target="../ctrlProps/ctrlProp693.xml"/><Relationship Id="rId245" Type="http://schemas.openxmlformats.org/officeDocument/2006/relationships/ctrlProp" Target="../ctrlProps/ctrlProp346.xml"/><Relationship Id="rId452" Type="http://schemas.openxmlformats.org/officeDocument/2006/relationships/ctrlProp" Target="../ctrlProps/ctrlProp553.xml"/><Relationship Id="rId897" Type="http://schemas.openxmlformats.org/officeDocument/2006/relationships/ctrlProp" Target="../ctrlProps/ctrlProp998.xml"/><Relationship Id="rId1082" Type="http://schemas.openxmlformats.org/officeDocument/2006/relationships/ctrlProp" Target="../ctrlProps/ctrlProp1183.xml"/><Relationship Id="rId105" Type="http://schemas.openxmlformats.org/officeDocument/2006/relationships/ctrlProp" Target="../ctrlProps/ctrlProp206.xml"/><Relationship Id="rId312" Type="http://schemas.openxmlformats.org/officeDocument/2006/relationships/ctrlProp" Target="../ctrlProps/ctrlProp413.xml"/><Relationship Id="rId757" Type="http://schemas.openxmlformats.org/officeDocument/2006/relationships/ctrlProp" Target="../ctrlProps/ctrlProp858.xml"/><Relationship Id="rId964" Type="http://schemas.openxmlformats.org/officeDocument/2006/relationships/ctrlProp" Target="../ctrlProps/ctrlProp1065.xml"/><Relationship Id="rId1387" Type="http://schemas.openxmlformats.org/officeDocument/2006/relationships/ctrlProp" Target="../ctrlProps/ctrlProp1488.xml"/><Relationship Id="rId1594" Type="http://schemas.openxmlformats.org/officeDocument/2006/relationships/ctrlProp" Target="../ctrlProps/ctrlProp1695.xml"/><Relationship Id="rId93" Type="http://schemas.openxmlformats.org/officeDocument/2006/relationships/ctrlProp" Target="../ctrlProps/ctrlProp194.xml"/><Relationship Id="rId189" Type="http://schemas.openxmlformats.org/officeDocument/2006/relationships/ctrlProp" Target="../ctrlProps/ctrlProp290.xml"/><Relationship Id="rId396" Type="http://schemas.openxmlformats.org/officeDocument/2006/relationships/ctrlProp" Target="../ctrlProps/ctrlProp497.xml"/><Relationship Id="rId617" Type="http://schemas.openxmlformats.org/officeDocument/2006/relationships/ctrlProp" Target="../ctrlProps/ctrlProp718.xml"/><Relationship Id="rId824" Type="http://schemas.openxmlformats.org/officeDocument/2006/relationships/ctrlProp" Target="../ctrlProps/ctrlProp925.xml"/><Relationship Id="rId1247" Type="http://schemas.openxmlformats.org/officeDocument/2006/relationships/ctrlProp" Target="../ctrlProps/ctrlProp1348.xml"/><Relationship Id="rId1454" Type="http://schemas.openxmlformats.org/officeDocument/2006/relationships/ctrlProp" Target="../ctrlProps/ctrlProp1555.xml"/><Relationship Id="rId1661" Type="http://schemas.openxmlformats.org/officeDocument/2006/relationships/ctrlProp" Target="../ctrlProps/ctrlProp1762.xml"/><Relationship Id="rId256" Type="http://schemas.openxmlformats.org/officeDocument/2006/relationships/ctrlProp" Target="../ctrlProps/ctrlProp357.xml"/><Relationship Id="rId463" Type="http://schemas.openxmlformats.org/officeDocument/2006/relationships/ctrlProp" Target="../ctrlProps/ctrlProp564.xml"/><Relationship Id="rId670" Type="http://schemas.openxmlformats.org/officeDocument/2006/relationships/ctrlProp" Target="../ctrlProps/ctrlProp771.xml"/><Relationship Id="rId1093" Type="http://schemas.openxmlformats.org/officeDocument/2006/relationships/ctrlProp" Target="../ctrlProps/ctrlProp1194.xml"/><Relationship Id="rId1107" Type="http://schemas.openxmlformats.org/officeDocument/2006/relationships/ctrlProp" Target="../ctrlProps/ctrlProp1208.xml"/><Relationship Id="rId1314" Type="http://schemas.openxmlformats.org/officeDocument/2006/relationships/ctrlProp" Target="../ctrlProps/ctrlProp1415.xml"/><Relationship Id="rId1521" Type="http://schemas.openxmlformats.org/officeDocument/2006/relationships/ctrlProp" Target="../ctrlProps/ctrlProp1622.xml"/><Relationship Id="rId1759" Type="http://schemas.openxmlformats.org/officeDocument/2006/relationships/ctrlProp" Target="../ctrlProps/ctrlProp1860.xml"/><Relationship Id="rId116" Type="http://schemas.openxmlformats.org/officeDocument/2006/relationships/ctrlProp" Target="../ctrlProps/ctrlProp217.xml"/><Relationship Id="rId323" Type="http://schemas.openxmlformats.org/officeDocument/2006/relationships/ctrlProp" Target="../ctrlProps/ctrlProp424.xml"/><Relationship Id="rId530" Type="http://schemas.openxmlformats.org/officeDocument/2006/relationships/ctrlProp" Target="../ctrlProps/ctrlProp631.xml"/><Relationship Id="rId768" Type="http://schemas.openxmlformats.org/officeDocument/2006/relationships/ctrlProp" Target="../ctrlProps/ctrlProp869.xml"/><Relationship Id="rId975" Type="http://schemas.openxmlformats.org/officeDocument/2006/relationships/ctrlProp" Target="../ctrlProps/ctrlProp1076.xml"/><Relationship Id="rId1160" Type="http://schemas.openxmlformats.org/officeDocument/2006/relationships/ctrlProp" Target="../ctrlProps/ctrlProp1261.xml"/><Relationship Id="rId1398" Type="http://schemas.openxmlformats.org/officeDocument/2006/relationships/ctrlProp" Target="../ctrlProps/ctrlProp1499.xml"/><Relationship Id="rId1619" Type="http://schemas.openxmlformats.org/officeDocument/2006/relationships/ctrlProp" Target="../ctrlProps/ctrlProp1720.xml"/><Relationship Id="rId1826" Type="http://schemas.openxmlformats.org/officeDocument/2006/relationships/ctrlProp" Target="../ctrlProps/ctrlProp1927.xml"/><Relationship Id="rId20" Type="http://schemas.openxmlformats.org/officeDocument/2006/relationships/ctrlProp" Target="../ctrlProps/ctrlProp121.xml"/><Relationship Id="rId628" Type="http://schemas.openxmlformats.org/officeDocument/2006/relationships/ctrlProp" Target="../ctrlProps/ctrlProp729.xml"/><Relationship Id="rId835" Type="http://schemas.openxmlformats.org/officeDocument/2006/relationships/ctrlProp" Target="../ctrlProps/ctrlProp936.xml"/><Relationship Id="rId1258" Type="http://schemas.openxmlformats.org/officeDocument/2006/relationships/ctrlProp" Target="../ctrlProps/ctrlProp1359.xml"/><Relationship Id="rId1465" Type="http://schemas.openxmlformats.org/officeDocument/2006/relationships/ctrlProp" Target="../ctrlProps/ctrlProp1566.xml"/><Relationship Id="rId1672" Type="http://schemas.openxmlformats.org/officeDocument/2006/relationships/ctrlProp" Target="../ctrlProps/ctrlProp1773.xml"/><Relationship Id="rId267" Type="http://schemas.openxmlformats.org/officeDocument/2006/relationships/ctrlProp" Target="../ctrlProps/ctrlProp368.xml"/><Relationship Id="rId474" Type="http://schemas.openxmlformats.org/officeDocument/2006/relationships/ctrlProp" Target="../ctrlProps/ctrlProp575.xml"/><Relationship Id="rId1020" Type="http://schemas.openxmlformats.org/officeDocument/2006/relationships/ctrlProp" Target="../ctrlProps/ctrlProp1121.xml"/><Relationship Id="rId1118" Type="http://schemas.openxmlformats.org/officeDocument/2006/relationships/ctrlProp" Target="../ctrlProps/ctrlProp1219.xml"/><Relationship Id="rId1325" Type="http://schemas.openxmlformats.org/officeDocument/2006/relationships/ctrlProp" Target="../ctrlProps/ctrlProp1426.xml"/><Relationship Id="rId1532" Type="http://schemas.openxmlformats.org/officeDocument/2006/relationships/ctrlProp" Target="../ctrlProps/ctrlProp1633.xml"/><Relationship Id="rId127" Type="http://schemas.openxmlformats.org/officeDocument/2006/relationships/ctrlProp" Target="../ctrlProps/ctrlProp228.xml"/><Relationship Id="rId681" Type="http://schemas.openxmlformats.org/officeDocument/2006/relationships/ctrlProp" Target="../ctrlProps/ctrlProp782.xml"/><Relationship Id="rId779" Type="http://schemas.openxmlformats.org/officeDocument/2006/relationships/ctrlProp" Target="../ctrlProps/ctrlProp880.xml"/><Relationship Id="rId902" Type="http://schemas.openxmlformats.org/officeDocument/2006/relationships/ctrlProp" Target="../ctrlProps/ctrlProp1003.xml"/><Relationship Id="rId986" Type="http://schemas.openxmlformats.org/officeDocument/2006/relationships/ctrlProp" Target="../ctrlProps/ctrlProp1087.xml"/><Relationship Id="rId1837" Type="http://schemas.openxmlformats.org/officeDocument/2006/relationships/ctrlProp" Target="../ctrlProps/ctrlProp1938.xml"/><Relationship Id="rId31" Type="http://schemas.openxmlformats.org/officeDocument/2006/relationships/ctrlProp" Target="../ctrlProps/ctrlProp132.xml"/><Relationship Id="rId334" Type="http://schemas.openxmlformats.org/officeDocument/2006/relationships/ctrlProp" Target="../ctrlProps/ctrlProp435.xml"/><Relationship Id="rId541" Type="http://schemas.openxmlformats.org/officeDocument/2006/relationships/ctrlProp" Target="../ctrlProps/ctrlProp642.xml"/><Relationship Id="rId639" Type="http://schemas.openxmlformats.org/officeDocument/2006/relationships/ctrlProp" Target="../ctrlProps/ctrlProp740.xml"/><Relationship Id="rId1171" Type="http://schemas.openxmlformats.org/officeDocument/2006/relationships/ctrlProp" Target="../ctrlProps/ctrlProp1272.xml"/><Relationship Id="rId1269" Type="http://schemas.openxmlformats.org/officeDocument/2006/relationships/ctrlProp" Target="../ctrlProps/ctrlProp1370.xml"/><Relationship Id="rId1476" Type="http://schemas.openxmlformats.org/officeDocument/2006/relationships/ctrlProp" Target="../ctrlProps/ctrlProp1577.xml"/><Relationship Id="rId180" Type="http://schemas.openxmlformats.org/officeDocument/2006/relationships/ctrlProp" Target="../ctrlProps/ctrlProp281.xml"/><Relationship Id="rId278" Type="http://schemas.openxmlformats.org/officeDocument/2006/relationships/ctrlProp" Target="../ctrlProps/ctrlProp379.xml"/><Relationship Id="rId401" Type="http://schemas.openxmlformats.org/officeDocument/2006/relationships/ctrlProp" Target="../ctrlProps/ctrlProp502.xml"/><Relationship Id="rId846" Type="http://schemas.openxmlformats.org/officeDocument/2006/relationships/ctrlProp" Target="../ctrlProps/ctrlProp947.xml"/><Relationship Id="rId1031" Type="http://schemas.openxmlformats.org/officeDocument/2006/relationships/ctrlProp" Target="../ctrlProps/ctrlProp1132.xml"/><Relationship Id="rId1129" Type="http://schemas.openxmlformats.org/officeDocument/2006/relationships/ctrlProp" Target="../ctrlProps/ctrlProp1230.xml"/><Relationship Id="rId1683" Type="http://schemas.openxmlformats.org/officeDocument/2006/relationships/ctrlProp" Target="../ctrlProps/ctrlProp1784.xml"/><Relationship Id="rId485" Type="http://schemas.openxmlformats.org/officeDocument/2006/relationships/ctrlProp" Target="../ctrlProps/ctrlProp586.xml"/><Relationship Id="rId692" Type="http://schemas.openxmlformats.org/officeDocument/2006/relationships/ctrlProp" Target="../ctrlProps/ctrlProp793.xml"/><Relationship Id="rId706" Type="http://schemas.openxmlformats.org/officeDocument/2006/relationships/ctrlProp" Target="../ctrlProps/ctrlProp807.xml"/><Relationship Id="rId913" Type="http://schemas.openxmlformats.org/officeDocument/2006/relationships/ctrlProp" Target="../ctrlProps/ctrlProp1014.xml"/><Relationship Id="rId1336" Type="http://schemas.openxmlformats.org/officeDocument/2006/relationships/ctrlProp" Target="../ctrlProps/ctrlProp1437.xml"/><Relationship Id="rId1543" Type="http://schemas.openxmlformats.org/officeDocument/2006/relationships/ctrlProp" Target="../ctrlProps/ctrlProp1644.xml"/><Relationship Id="rId1750" Type="http://schemas.openxmlformats.org/officeDocument/2006/relationships/ctrlProp" Target="../ctrlProps/ctrlProp1851.xml"/><Relationship Id="rId42" Type="http://schemas.openxmlformats.org/officeDocument/2006/relationships/ctrlProp" Target="../ctrlProps/ctrlProp143.xml"/><Relationship Id="rId138" Type="http://schemas.openxmlformats.org/officeDocument/2006/relationships/ctrlProp" Target="../ctrlProps/ctrlProp239.xml"/><Relationship Id="rId345" Type="http://schemas.openxmlformats.org/officeDocument/2006/relationships/ctrlProp" Target="../ctrlProps/ctrlProp446.xml"/><Relationship Id="rId552" Type="http://schemas.openxmlformats.org/officeDocument/2006/relationships/ctrlProp" Target="../ctrlProps/ctrlProp653.xml"/><Relationship Id="rId997" Type="http://schemas.openxmlformats.org/officeDocument/2006/relationships/ctrlProp" Target="../ctrlProps/ctrlProp1098.xml"/><Relationship Id="rId1182" Type="http://schemas.openxmlformats.org/officeDocument/2006/relationships/ctrlProp" Target="../ctrlProps/ctrlProp1283.xml"/><Relationship Id="rId1403" Type="http://schemas.openxmlformats.org/officeDocument/2006/relationships/ctrlProp" Target="../ctrlProps/ctrlProp1504.xml"/><Relationship Id="rId1610" Type="http://schemas.openxmlformats.org/officeDocument/2006/relationships/ctrlProp" Target="../ctrlProps/ctrlProp1711.xml"/><Relationship Id="rId1848" Type="http://schemas.openxmlformats.org/officeDocument/2006/relationships/ctrlProp" Target="../ctrlProps/ctrlProp1949.xml"/><Relationship Id="rId191" Type="http://schemas.openxmlformats.org/officeDocument/2006/relationships/ctrlProp" Target="../ctrlProps/ctrlProp292.xml"/><Relationship Id="rId205" Type="http://schemas.openxmlformats.org/officeDocument/2006/relationships/ctrlProp" Target="../ctrlProps/ctrlProp306.xml"/><Relationship Id="rId412" Type="http://schemas.openxmlformats.org/officeDocument/2006/relationships/ctrlProp" Target="../ctrlProps/ctrlProp513.xml"/><Relationship Id="rId857" Type="http://schemas.openxmlformats.org/officeDocument/2006/relationships/ctrlProp" Target="../ctrlProps/ctrlProp958.xml"/><Relationship Id="rId1042" Type="http://schemas.openxmlformats.org/officeDocument/2006/relationships/ctrlProp" Target="../ctrlProps/ctrlProp1143.xml"/><Relationship Id="rId1487" Type="http://schemas.openxmlformats.org/officeDocument/2006/relationships/ctrlProp" Target="../ctrlProps/ctrlProp1588.xml"/><Relationship Id="rId1694" Type="http://schemas.openxmlformats.org/officeDocument/2006/relationships/ctrlProp" Target="../ctrlProps/ctrlProp1795.xml"/><Relationship Id="rId1708" Type="http://schemas.openxmlformats.org/officeDocument/2006/relationships/ctrlProp" Target="../ctrlProps/ctrlProp1809.xml"/><Relationship Id="rId289" Type="http://schemas.openxmlformats.org/officeDocument/2006/relationships/ctrlProp" Target="../ctrlProps/ctrlProp390.xml"/><Relationship Id="rId496" Type="http://schemas.openxmlformats.org/officeDocument/2006/relationships/ctrlProp" Target="../ctrlProps/ctrlProp597.xml"/><Relationship Id="rId717" Type="http://schemas.openxmlformats.org/officeDocument/2006/relationships/ctrlProp" Target="../ctrlProps/ctrlProp818.xml"/><Relationship Id="rId924" Type="http://schemas.openxmlformats.org/officeDocument/2006/relationships/ctrlProp" Target="../ctrlProps/ctrlProp1025.xml"/><Relationship Id="rId1347" Type="http://schemas.openxmlformats.org/officeDocument/2006/relationships/ctrlProp" Target="../ctrlProps/ctrlProp1448.xml"/><Relationship Id="rId1554" Type="http://schemas.openxmlformats.org/officeDocument/2006/relationships/ctrlProp" Target="../ctrlProps/ctrlProp1655.xml"/><Relationship Id="rId1761" Type="http://schemas.openxmlformats.org/officeDocument/2006/relationships/ctrlProp" Target="../ctrlProps/ctrlProp1862.xml"/><Relationship Id="rId53" Type="http://schemas.openxmlformats.org/officeDocument/2006/relationships/ctrlProp" Target="../ctrlProps/ctrlProp154.xml"/><Relationship Id="rId149" Type="http://schemas.openxmlformats.org/officeDocument/2006/relationships/ctrlProp" Target="../ctrlProps/ctrlProp250.xml"/><Relationship Id="rId356" Type="http://schemas.openxmlformats.org/officeDocument/2006/relationships/ctrlProp" Target="../ctrlProps/ctrlProp457.xml"/><Relationship Id="rId563" Type="http://schemas.openxmlformats.org/officeDocument/2006/relationships/ctrlProp" Target="../ctrlProps/ctrlProp664.xml"/><Relationship Id="rId770" Type="http://schemas.openxmlformats.org/officeDocument/2006/relationships/ctrlProp" Target="../ctrlProps/ctrlProp871.xml"/><Relationship Id="rId1193" Type="http://schemas.openxmlformats.org/officeDocument/2006/relationships/ctrlProp" Target="../ctrlProps/ctrlProp1294.xml"/><Relationship Id="rId1207" Type="http://schemas.openxmlformats.org/officeDocument/2006/relationships/ctrlProp" Target="../ctrlProps/ctrlProp1308.xml"/><Relationship Id="rId1414" Type="http://schemas.openxmlformats.org/officeDocument/2006/relationships/ctrlProp" Target="../ctrlProps/ctrlProp1515.xml"/><Relationship Id="rId1621" Type="http://schemas.openxmlformats.org/officeDocument/2006/relationships/ctrlProp" Target="../ctrlProps/ctrlProp1722.xml"/><Relationship Id="rId1859" Type="http://schemas.openxmlformats.org/officeDocument/2006/relationships/ctrlProp" Target="../ctrlProps/ctrlProp1960.xml"/><Relationship Id="rId216" Type="http://schemas.openxmlformats.org/officeDocument/2006/relationships/ctrlProp" Target="../ctrlProps/ctrlProp317.xml"/><Relationship Id="rId423" Type="http://schemas.openxmlformats.org/officeDocument/2006/relationships/ctrlProp" Target="../ctrlProps/ctrlProp524.xml"/><Relationship Id="rId868" Type="http://schemas.openxmlformats.org/officeDocument/2006/relationships/ctrlProp" Target="../ctrlProps/ctrlProp969.xml"/><Relationship Id="rId1053" Type="http://schemas.openxmlformats.org/officeDocument/2006/relationships/ctrlProp" Target="../ctrlProps/ctrlProp1154.xml"/><Relationship Id="rId1260" Type="http://schemas.openxmlformats.org/officeDocument/2006/relationships/ctrlProp" Target="../ctrlProps/ctrlProp1361.xml"/><Relationship Id="rId1498" Type="http://schemas.openxmlformats.org/officeDocument/2006/relationships/ctrlProp" Target="../ctrlProps/ctrlProp1599.xml"/><Relationship Id="rId1719" Type="http://schemas.openxmlformats.org/officeDocument/2006/relationships/ctrlProp" Target="../ctrlProps/ctrlProp1820.xml"/><Relationship Id="rId630" Type="http://schemas.openxmlformats.org/officeDocument/2006/relationships/ctrlProp" Target="../ctrlProps/ctrlProp731.xml"/><Relationship Id="rId728" Type="http://schemas.openxmlformats.org/officeDocument/2006/relationships/ctrlProp" Target="../ctrlProps/ctrlProp829.xml"/><Relationship Id="rId935" Type="http://schemas.openxmlformats.org/officeDocument/2006/relationships/ctrlProp" Target="../ctrlProps/ctrlProp1036.xml"/><Relationship Id="rId1358" Type="http://schemas.openxmlformats.org/officeDocument/2006/relationships/ctrlProp" Target="../ctrlProps/ctrlProp1459.xml"/><Relationship Id="rId1565" Type="http://schemas.openxmlformats.org/officeDocument/2006/relationships/ctrlProp" Target="../ctrlProps/ctrlProp1666.xml"/><Relationship Id="rId1772" Type="http://schemas.openxmlformats.org/officeDocument/2006/relationships/ctrlProp" Target="../ctrlProps/ctrlProp1873.xml"/><Relationship Id="rId64" Type="http://schemas.openxmlformats.org/officeDocument/2006/relationships/ctrlProp" Target="../ctrlProps/ctrlProp165.xml"/><Relationship Id="rId367" Type="http://schemas.openxmlformats.org/officeDocument/2006/relationships/ctrlProp" Target="../ctrlProps/ctrlProp468.xml"/><Relationship Id="rId574" Type="http://schemas.openxmlformats.org/officeDocument/2006/relationships/ctrlProp" Target="../ctrlProps/ctrlProp675.xml"/><Relationship Id="rId1120" Type="http://schemas.openxmlformats.org/officeDocument/2006/relationships/ctrlProp" Target="../ctrlProps/ctrlProp1221.xml"/><Relationship Id="rId1218" Type="http://schemas.openxmlformats.org/officeDocument/2006/relationships/ctrlProp" Target="../ctrlProps/ctrlProp1319.xml"/><Relationship Id="rId1425" Type="http://schemas.openxmlformats.org/officeDocument/2006/relationships/ctrlProp" Target="../ctrlProps/ctrlProp1526.xml"/><Relationship Id="rId227" Type="http://schemas.openxmlformats.org/officeDocument/2006/relationships/ctrlProp" Target="../ctrlProps/ctrlProp328.xml"/><Relationship Id="rId781" Type="http://schemas.openxmlformats.org/officeDocument/2006/relationships/ctrlProp" Target="../ctrlProps/ctrlProp882.xml"/><Relationship Id="rId879" Type="http://schemas.openxmlformats.org/officeDocument/2006/relationships/ctrlProp" Target="../ctrlProps/ctrlProp980.xml"/><Relationship Id="rId1632" Type="http://schemas.openxmlformats.org/officeDocument/2006/relationships/ctrlProp" Target="../ctrlProps/ctrlProp1733.xml"/><Relationship Id="rId434" Type="http://schemas.openxmlformats.org/officeDocument/2006/relationships/ctrlProp" Target="../ctrlProps/ctrlProp535.xml"/><Relationship Id="rId641" Type="http://schemas.openxmlformats.org/officeDocument/2006/relationships/ctrlProp" Target="../ctrlProps/ctrlProp742.xml"/><Relationship Id="rId739" Type="http://schemas.openxmlformats.org/officeDocument/2006/relationships/ctrlProp" Target="../ctrlProps/ctrlProp840.xml"/><Relationship Id="rId1064" Type="http://schemas.openxmlformats.org/officeDocument/2006/relationships/ctrlProp" Target="../ctrlProps/ctrlProp1165.xml"/><Relationship Id="rId1271" Type="http://schemas.openxmlformats.org/officeDocument/2006/relationships/ctrlProp" Target="../ctrlProps/ctrlProp1372.xml"/><Relationship Id="rId1369" Type="http://schemas.openxmlformats.org/officeDocument/2006/relationships/ctrlProp" Target="../ctrlProps/ctrlProp1470.xml"/><Relationship Id="rId1576" Type="http://schemas.openxmlformats.org/officeDocument/2006/relationships/ctrlProp" Target="../ctrlProps/ctrlProp1677.xml"/><Relationship Id="rId280" Type="http://schemas.openxmlformats.org/officeDocument/2006/relationships/ctrlProp" Target="../ctrlProps/ctrlProp381.xml"/><Relationship Id="rId501" Type="http://schemas.openxmlformats.org/officeDocument/2006/relationships/ctrlProp" Target="../ctrlProps/ctrlProp602.xml"/><Relationship Id="rId946" Type="http://schemas.openxmlformats.org/officeDocument/2006/relationships/ctrlProp" Target="../ctrlProps/ctrlProp1047.xml"/><Relationship Id="rId1131" Type="http://schemas.openxmlformats.org/officeDocument/2006/relationships/ctrlProp" Target="../ctrlProps/ctrlProp1232.xml"/><Relationship Id="rId1229" Type="http://schemas.openxmlformats.org/officeDocument/2006/relationships/ctrlProp" Target="../ctrlProps/ctrlProp1330.xml"/><Relationship Id="rId1783" Type="http://schemas.openxmlformats.org/officeDocument/2006/relationships/ctrlProp" Target="../ctrlProps/ctrlProp1884.xml"/><Relationship Id="rId75" Type="http://schemas.openxmlformats.org/officeDocument/2006/relationships/ctrlProp" Target="../ctrlProps/ctrlProp176.xml"/><Relationship Id="rId140" Type="http://schemas.openxmlformats.org/officeDocument/2006/relationships/ctrlProp" Target="../ctrlProps/ctrlProp241.xml"/><Relationship Id="rId378" Type="http://schemas.openxmlformats.org/officeDocument/2006/relationships/ctrlProp" Target="../ctrlProps/ctrlProp479.xml"/><Relationship Id="rId585" Type="http://schemas.openxmlformats.org/officeDocument/2006/relationships/ctrlProp" Target="../ctrlProps/ctrlProp686.xml"/><Relationship Id="rId792" Type="http://schemas.openxmlformats.org/officeDocument/2006/relationships/ctrlProp" Target="../ctrlProps/ctrlProp893.xml"/><Relationship Id="rId806" Type="http://schemas.openxmlformats.org/officeDocument/2006/relationships/ctrlProp" Target="../ctrlProps/ctrlProp907.xml"/><Relationship Id="rId1436" Type="http://schemas.openxmlformats.org/officeDocument/2006/relationships/ctrlProp" Target="../ctrlProps/ctrlProp1537.xml"/><Relationship Id="rId1643" Type="http://schemas.openxmlformats.org/officeDocument/2006/relationships/ctrlProp" Target="../ctrlProps/ctrlProp1744.xml"/><Relationship Id="rId1850" Type="http://schemas.openxmlformats.org/officeDocument/2006/relationships/ctrlProp" Target="../ctrlProps/ctrlProp1951.xml"/><Relationship Id="rId6" Type="http://schemas.openxmlformats.org/officeDocument/2006/relationships/ctrlProp" Target="../ctrlProps/ctrlProp107.xml"/><Relationship Id="rId238" Type="http://schemas.openxmlformats.org/officeDocument/2006/relationships/ctrlProp" Target="../ctrlProps/ctrlProp339.xml"/><Relationship Id="rId445" Type="http://schemas.openxmlformats.org/officeDocument/2006/relationships/ctrlProp" Target="../ctrlProps/ctrlProp546.xml"/><Relationship Id="rId652" Type="http://schemas.openxmlformats.org/officeDocument/2006/relationships/ctrlProp" Target="../ctrlProps/ctrlProp753.xml"/><Relationship Id="rId1075" Type="http://schemas.openxmlformats.org/officeDocument/2006/relationships/ctrlProp" Target="../ctrlProps/ctrlProp1176.xml"/><Relationship Id="rId1282" Type="http://schemas.openxmlformats.org/officeDocument/2006/relationships/ctrlProp" Target="../ctrlProps/ctrlProp1383.xml"/><Relationship Id="rId1503" Type="http://schemas.openxmlformats.org/officeDocument/2006/relationships/ctrlProp" Target="../ctrlProps/ctrlProp1604.xml"/><Relationship Id="rId1710" Type="http://schemas.openxmlformats.org/officeDocument/2006/relationships/ctrlProp" Target="../ctrlProps/ctrlProp1811.xml"/><Relationship Id="rId291" Type="http://schemas.openxmlformats.org/officeDocument/2006/relationships/ctrlProp" Target="../ctrlProps/ctrlProp392.xml"/><Relationship Id="rId305" Type="http://schemas.openxmlformats.org/officeDocument/2006/relationships/ctrlProp" Target="../ctrlProps/ctrlProp406.xml"/><Relationship Id="rId512" Type="http://schemas.openxmlformats.org/officeDocument/2006/relationships/ctrlProp" Target="../ctrlProps/ctrlProp613.xml"/><Relationship Id="rId957" Type="http://schemas.openxmlformats.org/officeDocument/2006/relationships/ctrlProp" Target="../ctrlProps/ctrlProp1058.xml"/><Relationship Id="rId1142" Type="http://schemas.openxmlformats.org/officeDocument/2006/relationships/ctrlProp" Target="../ctrlProps/ctrlProp1243.xml"/><Relationship Id="rId1587" Type="http://schemas.openxmlformats.org/officeDocument/2006/relationships/ctrlProp" Target="../ctrlProps/ctrlProp1688.xml"/><Relationship Id="rId1794" Type="http://schemas.openxmlformats.org/officeDocument/2006/relationships/ctrlProp" Target="../ctrlProps/ctrlProp1895.xml"/><Relationship Id="rId1808" Type="http://schemas.openxmlformats.org/officeDocument/2006/relationships/ctrlProp" Target="../ctrlProps/ctrlProp1909.xml"/><Relationship Id="rId86" Type="http://schemas.openxmlformats.org/officeDocument/2006/relationships/ctrlProp" Target="../ctrlProps/ctrlProp187.xml"/><Relationship Id="rId151" Type="http://schemas.openxmlformats.org/officeDocument/2006/relationships/ctrlProp" Target="../ctrlProps/ctrlProp252.xml"/><Relationship Id="rId389" Type="http://schemas.openxmlformats.org/officeDocument/2006/relationships/ctrlProp" Target="../ctrlProps/ctrlProp490.xml"/><Relationship Id="rId596" Type="http://schemas.openxmlformats.org/officeDocument/2006/relationships/ctrlProp" Target="../ctrlProps/ctrlProp697.xml"/><Relationship Id="rId817" Type="http://schemas.openxmlformats.org/officeDocument/2006/relationships/ctrlProp" Target="../ctrlProps/ctrlProp918.xml"/><Relationship Id="rId1002" Type="http://schemas.openxmlformats.org/officeDocument/2006/relationships/ctrlProp" Target="../ctrlProps/ctrlProp1103.xml"/><Relationship Id="rId1447" Type="http://schemas.openxmlformats.org/officeDocument/2006/relationships/ctrlProp" Target="../ctrlProps/ctrlProp1548.xml"/><Relationship Id="rId1654" Type="http://schemas.openxmlformats.org/officeDocument/2006/relationships/ctrlProp" Target="../ctrlProps/ctrlProp1755.xml"/><Relationship Id="rId1861" Type="http://schemas.openxmlformats.org/officeDocument/2006/relationships/ctrlProp" Target="../ctrlProps/ctrlProp1962.xml"/><Relationship Id="rId249" Type="http://schemas.openxmlformats.org/officeDocument/2006/relationships/ctrlProp" Target="../ctrlProps/ctrlProp350.xml"/><Relationship Id="rId456" Type="http://schemas.openxmlformats.org/officeDocument/2006/relationships/ctrlProp" Target="../ctrlProps/ctrlProp557.xml"/><Relationship Id="rId663" Type="http://schemas.openxmlformats.org/officeDocument/2006/relationships/ctrlProp" Target="../ctrlProps/ctrlProp764.xml"/><Relationship Id="rId870" Type="http://schemas.openxmlformats.org/officeDocument/2006/relationships/ctrlProp" Target="../ctrlProps/ctrlProp971.xml"/><Relationship Id="rId1086" Type="http://schemas.openxmlformats.org/officeDocument/2006/relationships/ctrlProp" Target="../ctrlProps/ctrlProp1187.xml"/><Relationship Id="rId1293" Type="http://schemas.openxmlformats.org/officeDocument/2006/relationships/ctrlProp" Target="../ctrlProps/ctrlProp1394.xml"/><Relationship Id="rId1307" Type="http://schemas.openxmlformats.org/officeDocument/2006/relationships/ctrlProp" Target="../ctrlProps/ctrlProp1408.xml"/><Relationship Id="rId1514" Type="http://schemas.openxmlformats.org/officeDocument/2006/relationships/ctrlProp" Target="../ctrlProps/ctrlProp1615.xml"/><Relationship Id="rId1721" Type="http://schemas.openxmlformats.org/officeDocument/2006/relationships/ctrlProp" Target="../ctrlProps/ctrlProp1822.xml"/><Relationship Id="rId13" Type="http://schemas.openxmlformats.org/officeDocument/2006/relationships/ctrlProp" Target="../ctrlProps/ctrlProp114.xml"/><Relationship Id="rId109" Type="http://schemas.openxmlformats.org/officeDocument/2006/relationships/ctrlProp" Target="../ctrlProps/ctrlProp210.xml"/><Relationship Id="rId316" Type="http://schemas.openxmlformats.org/officeDocument/2006/relationships/ctrlProp" Target="../ctrlProps/ctrlProp417.xml"/><Relationship Id="rId523" Type="http://schemas.openxmlformats.org/officeDocument/2006/relationships/ctrlProp" Target="../ctrlProps/ctrlProp624.xml"/><Relationship Id="rId968" Type="http://schemas.openxmlformats.org/officeDocument/2006/relationships/ctrlProp" Target="../ctrlProps/ctrlProp1069.xml"/><Relationship Id="rId1153" Type="http://schemas.openxmlformats.org/officeDocument/2006/relationships/ctrlProp" Target="../ctrlProps/ctrlProp1254.xml"/><Relationship Id="rId1598" Type="http://schemas.openxmlformats.org/officeDocument/2006/relationships/ctrlProp" Target="../ctrlProps/ctrlProp1699.xml"/><Relationship Id="rId1819" Type="http://schemas.openxmlformats.org/officeDocument/2006/relationships/ctrlProp" Target="../ctrlProps/ctrlProp1920.xml"/><Relationship Id="rId97" Type="http://schemas.openxmlformats.org/officeDocument/2006/relationships/ctrlProp" Target="../ctrlProps/ctrlProp198.xml"/><Relationship Id="rId730" Type="http://schemas.openxmlformats.org/officeDocument/2006/relationships/ctrlProp" Target="../ctrlProps/ctrlProp831.xml"/><Relationship Id="rId828" Type="http://schemas.openxmlformats.org/officeDocument/2006/relationships/ctrlProp" Target="../ctrlProps/ctrlProp929.xml"/><Relationship Id="rId1013" Type="http://schemas.openxmlformats.org/officeDocument/2006/relationships/ctrlProp" Target="../ctrlProps/ctrlProp1114.xml"/><Relationship Id="rId1360" Type="http://schemas.openxmlformats.org/officeDocument/2006/relationships/ctrlProp" Target="../ctrlProps/ctrlProp1461.xml"/><Relationship Id="rId1458" Type="http://schemas.openxmlformats.org/officeDocument/2006/relationships/ctrlProp" Target="../ctrlProps/ctrlProp1559.xml"/><Relationship Id="rId1665" Type="http://schemas.openxmlformats.org/officeDocument/2006/relationships/ctrlProp" Target="../ctrlProps/ctrlProp1766.xml"/><Relationship Id="rId162" Type="http://schemas.openxmlformats.org/officeDocument/2006/relationships/ctrlProp" Target="../ctrlProps/ctrlProp263.xml"/><Relationship Id="rId467" Type="http://schemas.openxmlformats.org/officeDocument/2006/relationships/ctrlProp" Target="../ctrlProps/ctrlProp568.xml"/><Relationship Id="rId1097" Type="http://schemas.openxmlformats.org/officeDocument/2006/relationships/ctrlProp" Target="../ctrlProps/ctrlProp1198.xml"/><Relationship Id="rId1220" Type="http://schemas.openxmlformats.org/officeDocument/2006/relationships/ctrlProp" Target="../ctrlProps/ctrlProp1321.xml"/><Relationship Id="rId1318" Type="http://schemas.openxmlformats.org/officeDocument/2006/relationships/ctrlProp" Target="../ctrlProps/ctrlProp1419.xml"/><Relationship Id="rId1525" Type="http://schemas.openxmlformats.org/officeDocument/2006/relationships/ctrlProp" Target="../ctrlProps/ctrlProp1626.xml"/><Relationship Id="rId674" Type="http://schemas.openxmlformats.org/officeDocument/2006/relationships/ctrlProp" Target="../ctrlProps/ctrlProp775.xml"/><Relationship Id="rId881" Type="http://schemas.openxmlformats.org/officeDocument/2006/relationships/ctrlProp" Target="../ctrlProps/ctrlProp982.xml"/><Relationship Id="rId979" Type="http://schemas.openxmlformats.org/officeDocument/2006/relationships/ctrlProp" Target="../ctrlProps/ctrlProp1080.xml"/><Relationship Id="rId1732" Type="http://schemas.openxmlformats.org/officeDocument/2006/relationships/ctrlProp" Target="../ctrlProps/ctrlProp1833.xml"/><Relationship Id="rId24" Type="http://schemas.openxmlformats.org/officeDocument/2006/relationships/ctrlProp" Target="../ctrlProps/ctrlProp125.xml"/><Relationship Id="rId327" Type="http://schemas.openxmlformats.org/officeDocument/2006/relationships/ctrlProp" Target="../ctrlProps/ctrlProp428.xml"/><Relationship Id="rId534" Type="http://schemas.openxmlformats.org/officeDocument/2006/relationships/ctrlProp" Target="../ctrlProps/ctrlProp635.xml"/><Relationship Id="rId741" Type="http://schemas.openxmlformats.org/officeDocument/2006/relationships/ctrlProp" Target="../ctrlProps/ctrlProp842.xml"/><Relationship Id="rId839" Type="http://schemas.openxmlformats.org/officeDocument/2006/relationships/ctrlProp" Target="../ctrlProps/ctrlProp940.xml"/><Relationship Id="rId1164" Type="http://schemas.openxmlformats.org/officeDocument/2006/relationships/ctrlProp" Target="../ctrlProps/ctrlProp1265.xml"/><Relationship Id="rId1371" Type="http://schemas.openxmlformats.org/officeDocument/2006/relationships/ctrlProp" Target="../ctrlProps/ctrlProp1472.xml"/><Relationship Id="rId1469" Type="http://schemas.openxmlformats.org/officeDocument/2006/relationships/ctrlProp" Target="../ctrlProps/ctrlProp1570.xml"/><Relationship Id="rId173" Type="http://schemas.openxmlformats.org/officeDocument/2006/relationships/ctrlProp" Target="../ctrlProps/ctrlProp274.xml"/><Relationship Id="rId380" Type="http://schemas.openxmlformats.org/officeDocument/2006/relationships/ctrlProp" Target="../ctrlProps/ctrlProp481.xml"/><Relationship Id="rId601" Type="http://schemas.openxmlformats.org/officeDocument/2006/relationships/ctrlProp" Target="../ctrlProps/ctrlProp702.xml"/><Relationship Id="rId1024" Type="http://schemas.openxmlformats.org/officeDocument/2006/relationships/ctrlProp" Target="../ctrlProps/ctrlProp1125.xml"/><Relationship Id="rId1231" Type="http://schemas.openxmlformats.org/officeDocument/2006/relationships/ctrlProp" Target="../ctrlProps/ctrlProp1332.xml"/><Relationship Id="rId1676" Type="http://schemas.openxmlformats.org/officeDocument/2006/relationships/ctrlProp" Target="../ctrlProps/ctrlProp1777.xml"/><Relationship Id="rId240" Type="http://schemas.openxmlformats.org/officeDocument/2006/relationships/ctrlProp" Target="../ctrlProps/ctrlProp341.xml"/><Relationship Id="rId478" Type="http://schemas.openxmlformats.org/officeDocument/2006/relationships/ctrlProp" Target="../ctrlProps/ctrlProp579.xml"/><Relationship Id="rId685" Type="http://schemas.openxmlformats.org/officeDocument/2006/relationships/ctrlProp" Target="../ctrlProps/ctrlProp786.xml"/><Relationship Id="rId892" Type="http://schemas.openxmlformats.org/officeDocument/2006/relationships/ctrlProp" Target="../ctrlProps/ctrlProp993.xml"/><Relationship Id="rId906" Type="http://schemas.openxmlformats.org/officeDocument/2006/relationships/ctrlProp" Target="../ctrlProps/ctrlProp1007.xml"/><Relationship Id="rId1329" Type="http://schemas.openxmlformats.org/officeDocument/2006/relationships/ctrlProp" Target="../ctrlProps/ctrlProp1430.xml"/><Relationship Id="rId1536" Type="http://schemas.openxmlformats.org/officeDocument/2006/relationships/ctrlProp" Target="../ctrlProps/ctrlProp1637.xml"/><Relationship Id="rId1743" Type="http://schemas.openxmlformats.org/officeDocument/2006/relationships/ctrlProp" Target="../ctrlProps/ctrlProp1844.xml"/><Relationship Id="rId35" Type="http://schemas.openxmlformats.org/officeDocument/2006/relationships/ctrlProp" Target="../ctrlProps/ctrlProp136.xml"/><Relationship Id="rId100" Type="http://schemas.openxmlformats.org/officeDocument/2006/relationships/ctrlProp" Target="../ctrlProps/ctrlProp201.xml"/><Relationship Id="rId338" Type="http://schemas.openxmlformats.org/officeDocument/2006/relationships/ctrlProp" Target="../ctrlProps/ctrlProp439.xml"/><Relationship Id="rId545" Type="http://schemas.openxmlformats.org/officeDocument/2006/relationships/ctrlProp" Target="../ctrlProps/ctrlProp646.xml"/><Relationship Id="rId752" Type="http://schemas.openxmlformats.org/officeDocument/2006/relationships/ctrlProp" Target="../ctrlProps/ctrlProp853.xml"/><Relationship Id="rId1175" Type="http://schemas.openxmlformats.org/officeDocument/2006/relationships/ctrlProp" Target="../ctrlProps/ctrlProp1276.xml"/><Relationship Id="rId1382" Type="http://schemas.openxmlformats.org/officeDocument/2006/relationships/ctrlProp" Target="../ctrlProps/ctrlProp1483.xml"/><Relationship Id="rId1603" Type="http://schemas.openxmlformats.org/officeDocument/2006/relationships/ctrlProp" Target="../ctrlProps/ctrlProp1704.xml"/><Relationship Id="rId1810" Type="http://schemas.openxmlformats.org/officeDocument/2006/relationships/ctrlProp" Target="../ctrlProps/ctrlProp1911.xml"/><Relationship Id="rId184" Type="http://schemas.openxmlformats.org/officeDocument/2006/relationships/ctrlProp" Target="../ctrlProps/ctrlProp285.xml"/><Relationship Id="rId391" Type="http://schemas.openxmlformats.org/officeDocument/2006/relationships/ctrlProp" Target="../ctrlProps/ctrlProp492.xml"/><Relationship Id="rId405" Type="http://schemas.openxmlformats.org/officeDocument/2006/relationships/ctrlProp" Target="../ctrlProps/ctrlProp506.xml"/><Relationship Id="rId612" Type="http://schemas.openxmlformats.org/officeDocument/2006/relationships/ctrlProp" Target="../ctrlProps/ctrlProp713.xml"/><Relationship Id="rId1035" Type="http://schemas.openxmlformats.org/officeDocument/2006/relationships/ctrlProp" Target="../ctrlProps/ctrlProp1136.xml"/><Relationship Id="rId1242" Type="http://schemas.openxmlformats.org/officeDocument/2006/relationships/ctrlProp" Target="../ctrlProps/ctrlProp1343.xml"/><Relationship Id="rId1687" Type="http://schemas.openxmlformats.org/officeDocument/2006/relationships/ctrlProp" Target="../ctrlProps/ctrlProp1788.xml"/><Relationship Id="rId251" Type="http://schemas.openxmlformats.org/officeDocument/2006/relationships/ctrlProp" Target="../ctrlProps/ctrlProp352.xml"/><Relationship Id="rId489" Type="http://schemas.openxmlformats.org/officeDocument/2006/relationships/ctrlProp" Target="../ctrlProps/ctrlProp590.xml"/><Relationship Id="rId696" Type="http://schemas.openxmlformats.org/officeDocument/2006/relationships/ctrlProp" Target="../ctrlProps/ctrlProp797.xml"/><Relationship Id="rId917" Type="http://schemas.openxmlformats.org/officeDocument/2006/relationships/ctrlProp" Target="../ctrlProps/ctrlProp1018.xml"/><Relationship Id="rId1102" Type="http://schemas.openxmlformats.org/officeDocument/2006/relationships/ctrlProp" Target="../ctrlProps/ctrlProp1203.xml"/><Relationship Id="rId1547" Type="http://schemas.openxmlformats.org/officeDocument/2006/relationships/ctrlProp" Target="../ctrlProps/ctrlProp1648.xml"/><Relationship Id="rId1754" Type="http://schemas.openxmlformats.org/officeDocument/2006/relationships/ctrlProp" Target="../ctrlProps/ctrlProp1855.xml"/><Relationship Id="rId46" Type="http://schemas.openxmlformats.org/officeDocument/2006/relationships/ctrlProp" Target="../ctrlProps/ctrlProp147.xml"/><Relationship Id="rId349" Type="http://schemas.openxmlformats.org/officeDocument/2006/relationships/ctrlProp" Target="../ctrlProps/ctrlProp450.xml"/><Relationship Id="rId556" Type="http://schemas.openxmlformats.org/officeDocument/2006/relationships/ctrlProp" Target="../ctrlProps/ctrlProp657.xml"/><Relationship Id="rId763" Type="http://schemas.openxmlformats.org/officeDocument/2006/relationships/ctrlProp" Target="../ctrlProps/ctrlProp864.xml"/><Relationship Id="rId1186" Type="http://schemas.openxmlformats.org/officeDocument/2006/relationships/ctrlProp" Target="../ctrlProps/ctrlProp1287.xml"/><Relationship Id="rId1393" Type="http://schemas.openxmlformats.org/officeDocument/2006/relationships/ctrlProp" Target="../ctrlProps/ctrlProp1494.xml"/><Relationship Id="rId1407" Type="http://schemas.openxmlformats.org/officeDocument/2006/relationships/ctrlProp" Target="../ctrlProps/ctrlProp1508.xml"/><Relationship Id="rId1614" Type="http://schemas.openxmlformats.org/officeDocument/2006/relationships/ctrlProp" Target="../ctrlProps/ctrlProp1715.xml"/><Relationship Id="rId1821" Type="http://schemas.openxmlformats.org/officeDocument/2006/relationships/ctrlProp" Target="../ctrlProps/ctrlProp1922.xml"/><Relationship Id="rId111" Type="http://schemas.openxmlformats.org/officeDocument/2006/relationships/ctrlProp" Target="../ctrlProps/ctrlProp212.xml"/><Relationship Id="rId195" Type="http://schemas.openxmlformats.org/officeDocument/2006/relationships/ctrlProp" Target="../ctrlProps/ctrlProp296.xml"/><Relationship Id="rId209" Type="http://schemas.openxmlformats.org/officeDocument/2006/relationships/ctrlProp" Target="../ctrlProps/ctrlProp310.xml"/><Relationship Id="rId416" Type="http://schemas.openxmlformats.org/officeDocument/2006/relationships/ctrlProp" Target="../ctrlProps/ctrlProp517.xml"/><Relationship Id="rId970" Type="http://schemas.openxmlformats.org/officeDocument/2006/relationships/ctrlProp" Target="../ctrlProps/ctrlProp1071.xml"/><Relationship Id="rId1046" Type="http://schemas.openxmlformats.org/officeDocument/2006/relationships/ctrlProp" Target="../ctrlProps/ctrlProp1147.xml"/><Relationship Id="rId1253" Type="http://schemas.openxmlformats.org/officeDocument/2006/relationships/ctrlProp" Target="../ctrlProps/ctrlProp1354.xml"/><Relationship Id="rId1698" Type="http://schemas.openxmlformats.org/officeDocument/2006/relationships/ctrlProp" Target="../ctrlProps/ctrlProp1799.xml"/><Relationship Id="rId623" Type="http://schemas.openxmlformats.org/officeDocument/2006/relationships/ctrlProp" Target="../ctrlProps/ctrlProp724.xml"/><Relationship Id="rId830" Type="http://schemas.openxmlformats.org/officeDocument/2006/relationships/ctrlProp" Target="../ctrlProps/ctrlProp931.xml"/><Relationship Id="rId928" Type="http://schemas.openxmlformats.org/officeDocument/2006/relationships/ctrlProp" Target="../ctrlProps/ctrlProp1029.xml"/><Relationship Id="rId1460" Type="http://schemas.openxmlformats.org/officeDocument/2006/relationships/ctrlProp" Target="../ctrlProps/ctrlProp1561.xml"/><Relationship Id="rId1558" Type="http://schemas.openxmlformats.org/officeDocument/2006/relationships/ctrlProp" Target="../ctrlProps/ctrlProp1659.xml"/><Relationship Id="rId1765" Type="http://schemas.openxmlformats.org/officeDocument/2006/relationships/ctrlProp" Target="../ctrlProps/ctrlProp1866.xml"/><Relationship Id="rId57" Type="http://schemas.openxmlformats.org/officeDocument/2006/relationships/ctrlProp" Target="../ctrlProps/ctrlProp158.xml"/><Relationship Id="rId262" Type="http://schemas.openxmlformats.org/officeDocument/2006/relationships/ctrlProp" Target="../ctrlProps/ctrlProp363.xml"/><Relationship Id="rId567" Type="http://schemas.openxmlformats.org/officeDocument/2006/relationships/ctrlProp" Target="../ctrlProps/ctrlProp668.xml"/><Relationship Id="rId1113" Type="http://schemas.openxmlformats.org/officeDocument/2006/relationships/ctrlProp" Target="../ctrlProps/ctrlProp1214.xml"/><Relationship Id="rId1197" Type="http://schemas.openxmlformats.org/officeDocument/2006/relationships/ctrlProp" Target="../ctrlProps/ctrlProp1298.xml"/><Relationship Id="rId1320" Type="http://schemas.openxmlformats.org/officeDocument/2006/relationships/ctrlProp" Target="../ctrlProps/ctrlProp1421.xml"/><Relationship Id="rId1418" Type="http://schemas.openxmlformats.org/officeDocument/2006/relationships/ctrlProp" Target="../ctrlProps/ctrlProp1519.xml"/><Relationship Id="rId122" Type="http://schemas.openxmlformats.org/officeDocument/2006/relationships/ctrlProp" Target="../ctrlProps/ctrlProp223.xml"/><Relationship Id="rId774" Type="http://schemas.openxmlformats.org/officeDocument/2006/relationships/ctrlProp" Target="../ctrlProps/ctrlProp875.xml"/><Relationship Id="rId981" Type="http://schemas.openxmlformats.org/officeDocument/2006/relationships/ctrlProp" Target="../ctrlProps/ctrlProp1082.xml"/><Relationship Id="rId1057" Type="http://schemas.openxmlformats.org/officeDocument/2006/relationships/ctrlProp" Target="../ctrlProps/ctrlProp1158.xml"/><Relationship Id="rId1625" Type="http://schemas.openxmlformats.org/officeDocument/2006/relationships/ctrlProp" Target="../ctrlProps/ctrlProp1726.xml"/><Relationship Id="rId1832" Type="http://schemas.openxmlformats.org/officeDocument/2006/relationships/ctrlProp" Target="../ctrlProps/ctrlProp1933.xml"/><Relationship Id="rId427" Type="http://schemas.openxmlformats.org/officeDocument/2006/relationships/ctrlProp" Target="../ctrlProps/ctrlProp528.xml"/><Relationship Id="rId634" Type="http://schemas.openxmlformats.org/officeDocument/2006/relationships/ctrlProp" Target="../ctrlProps/ctrlProp735.xml"/><Relationship Id="rId841" Type="http://schemas.openxmlformats.org/officeDocument/2006/relationships/ctrlProp" Target="../ctrlProps/ctrlProp942.xml"/><Relationship Id="rId1264" Type="http://schemas.openxmlformats.org/officeDocument/2006/relationships/ctrlProp" Target="../ctrlProps/ctrlProp1365.xml"/><Relationship Id="rId1471" Type="http://schemas.openxmlformats.org/officeDocument/2006/relationships/ctrlProp" Target="../ctrlProps/ctrlProp1572.xml"/><Relationship Id="rId1569" Type="http://schemas.openxmlformats.org/officeDocument/2006/relationships/ctrlProp" Target="../ctrlProps/ctrlProp1670.xml"/><Relationship Id="rId273" Type="http://schemas.openxmlformats.org/officeDocument/2006/relationships/ctrlProp" Target="../ctrlProps/ctrlProp374.xml"/><Relationship Id="rId480" Type="http://schemas.openxmlformats.org/officeDocument/2006/relationships/ctrlProp" Target="../ctrlProps/ctrlProp581.xml"/><Relationship Id="rId701" Type="http://schemas.openxmlformats.org/officeDocument/2006/relationships/ctrlProp" Target="../ctrlProps/ctrlProp802.xml"/><Relationship Id="rId939" Type="http://schemas.openxmlformats.org/officeDocument/2006/relationships/ctrlProp" Target="../ctrlProps/ctrlProp1040.xml"/><Relationship Id="rId1124" Type="http://schemas.openxmlformats.org/officeDocument/2006/relationships/ctrlProp" Target="../ctrlProps/ctrlProp1225.xml"/><Relationship Id="rId1331" Type="http://schemas.openxmlformats.org/officeDocument/2006/relationships/ctrlProp" Target="../ctrlProps/ctrlProp1432.xml"/><Relationship Id="rId1776" Type="http://schemas.openxmlformats.org/officeDocument/2006/relationships/ctrlProp" Target="../ctrlProps/ctrlProp1877.xml"/><Relationship Id="rId68" Type="http://schemas.openxmlformats.org/officeDocument/2006/relationships/ctrlProp" Target="../ctrlProps/ctrlProp169.xml"/><Relationship Id="rId133" Type="http://schemas.openxmlformats.org/officeDocument/2006/relationships/ctrlProp" Target="../ctrlProps/ctrlProp234.xml"/><Relationship Id="rId340" Type="http://schemas.openxmlformats.org/officeDocument/2006/relationships/ctrlProp" Target="../ctrlProps/ctrlProp441.xml"/><Relationship Id="rId578" Type="http://schemas.openxmlformats.org/officeDocument/2006/relationships/ctrlProp" Target="../ctrlProps/ctrlProp679.xml"/><Relationship Id="rId785" Type="http://schemas.openxmlformats.org/officeDocument/2006/relationships/ctrlProp" Target="../ctrlProps/ctrlProp886.xml"/><Relationship Id="rId992" Type="http://schemas.openxmlformats.org/officeDocument/2006/relationships/ctrlProp" Target="../ctrlProps/ctrlProp1093.xml"/><Relationship Id="rId1429" Type="http://schemas.openxmlformats.org/officeDocument/2006/relationships/ctrlProp" Target="../ctrlProps/ctrlProp1530.xml"/><Relationship Id="rId1636" Type="http://schemas.openxmlformats.org/officeDocument/2006/relationships/ctrlProp" Target="../ctrlProps/ctrlProp1737.xml"/><Relationship Id="rId1843" Type="http://schemas.openxmlformats.org/officeDocument/2006/relationships/ctrlProp" Target="../ctrlProps/ctrlProp1944.xml"/><Relationship Id="rId200" Type="http://schemas.openxmlformats.org/officeDocument/2006/relationships/ctrlProp" Target="../ctrlProps/ctrlProp301.xml"/><Relationship Id="rId438" Type="http://schemas.openxmlformats.org/officeDocument/2006/relationships/ctrlProp" Target="../ctrlProps/ctrlProp539.xml"/><Relationship Id="rId645" Type="http://schemas.openxmlformats.org/officeDocument/2006/relationships/ctrlProp" Target="../ctrlProps/ctrlProp746.xml"/><Relationship Id="rId852" Type="http://schemas.openxmlformats.org/officeDocument/2006/relationships/ctrlProp" Target="../ctrlProps/ctrlProp953.xml"/><Relationship Id="rId1068" Type="http://schemas.openxmlformats.org/officeDocument/2006/relationships/ctrlProp" Target="../ctrlProps/ctrlProp1169.xml"/><Relationship Id="rId1275" Type="http://schemas.openxmlformats.org/officeDocument/2006/relationships/ctrlProp" Target="../ctrlProps/ctrlProp1376.xml"/><Relationship Id="rId1482" Type="http://schemas.openxmlformats.org/officeDocument/2006/relationships/ctrlProp" Target="../ctrlProps/ctrlProp1583.xml"/><Relationship Id="rId1703" Type="http://schemas.openxmlformats.org/officeDocument/2006/relationships/ctrlProp" Target="../ctrlProps/ctrlProp1804.xml"/><Relationship Id="rId284" Type="http://schemas.openxmlformats.org/officeDocument/2006/relationships/ctrlProp" Target="../ctrlProps/ctrlProp385.xml"/><Relationship Id="rId491" Type="http://schemas.openxmlformats.org/officeDocument/2006/relationships/ctrlProp" Target="../ctrlProps/ctrlProp592.xml"/><Relationship Id="rId505" Type="http://schemas.openxmlformats.org/officeDocument/2006/relationships/ctrlProp" Target="../ctrlProps/ctrlProp606.xml"/><Relationship Id="rId712" Type="http://schemas.openxmlformats.org/officeDocument/2006/relationships/ctrlProp" Target="../ctrlProps/ctrlProp813.xml"/><Relationship Id="rId1135" Type="http://schemas.openxmlformats.org/officeDocument/2006/relationships/ctrlProp" Target="../ctrlProps/ctrlProp1236.xml"/><Relationship Id="rId1342" Type="http://schemas.openxmlformats.org/officeDocument/2006/relationships/ctrlProp" Target="../ctrlProps/ctrlProp1443.xml"/><Relationship Id="rId1787" Type="http://schemas.openxmlformats.org/officeDocument/2006/relationships/ctrlProp" Target="../ctrlProps/ctrlProp1888.xml"/><Relationship Id="rId79" Type="http://schemas.openxmlformats.org/officeDocument/2006/relationships/ctrlProp" Target="../ctrlProps/ctrlProp180.xml"/><Relationship Id="rId144" Type="http://schemas.openxmlformats.org/officeDocument/2006/relationships/ctrlProp" Target="../ctrlProps/ctrlProp245.xml"/><Relationship Id="rId589" Type="http://schemas.openxmlformats.org/officeDocument/2006/relationships/ctrlProp" Target="../ctrlProps/ctrlProp690.xml"/><Relationship Id="rId796" Type="http://schemas.openxmlformats.org/officeDocument/2006/relationships/ctrlProp" Target="../ctrlProps/ctrlProp897.xml"/><Relationship Id="rId1202" Type="http://schemas.openxmlformats.org/officeDocument/2006/relationships/ctrlProp" Target="../ctrlProps/ctrlProp1303.xml"/><Relationship Id="rId1647" Type="http://schemas.openxmlformats.org/officeDocument/2006/relationships/ctrlProp" Target="../ctrlProps/ctrlProp1748.xml"/><Relationship Id="rId1854" Type="http://schemas.openxmlformats.org/officeDocument/2006/relationships/ctrlProp" Target="../ctrlProps/ctrlProp1955.xml"/><Relationship Id="rId351" Type="http://schemas.openxmlformats.org/officeDocument/2006/relationships/ctrlProp" Target="../ctrlProps/ctrlProp452.xml"/><Relationship Id="rId449" Type="http://schemas.openxmlformats.org/officeDocument/2006/relationships/ctrlProp" Target="../ctrlProps/ctrlProp550.xml"/><Relationship Id="rId656" Type="http://schemas.openxmlformats.org/officeDocument/2006/relationships/ctrlProp" Target="../ctrlProps/ctrlProp757.xml"/><Relationship Id="rId863" Type="http://schemas.openxmlformats.org/officeDocument/2006/relationships/ctrlProp" Target="../ctrlProps/ctrlProp964.xml"/><Relationship Id="rId1079" Type="http://schemas.openxmlformats.org/officeDocument/2006/relationships/ctrlProp" Target="../ctrlProps/ctrlProp1180.xml"/><Relationship Id="rId1286" Type="http://schemas.openxmlformats.org/officeDocument/2006/relationships/ctrlProp" Target="../ctrlProps/ctrlProp1387.xml"/><Relationship Id="rId1493" Type="http://schemas.openxmlformats.org/officeDocument/2006/relationships/ctrlProp" Target="../ctrlProps/ctrlProp1594.xml"/><Relationship Id="rId1507" Type="http://schemas.openxmlformats.org/officeDocument/2006/relationships/ctrlProp" Target="../ctrlProps/ctrlProp1608.xml"/><Relationship Id="rId1714" Type="http://schemas.openxmlformats.org/officeDocument/2006/relationships/ctrlProp" Target="../ctrlProps/ctrlProp1815.xml"/><Relationship Id="rId211" Type="http://schemas.openxmlformats.org/officeDocument/2006/relationships/ctrlProp" Target="../ctrlProps/ctrlProp312.xml"/><Relationship Id="rId295" Type="http://schemas.openxmlformats.org/officeDocument/2006/relationships/ctrlProp" Target="../ctrlProps/ctrlProp396.xml"/><Relationship Id="rId309" Type="http://schemas.openxmlformats.org/officeDocument/2006/relationships/ctrlProp" Target="../ctrlProps/ctrlProp410.xml"/><Relationship Id="rId516" Type="http://schemas.openxmlformats.org/officeDocument/2006/relationships/ctrlProp" Target="../ctrlProps/ctrlProp617.xml"/><Relationship Id="rId1146" Type="http://schemas.openxmlformats.org/officeDocument/2006/relationships/ctrlProp" Target="../ctrlProps/ctrlProp1247.xml"/><Relationship Id="rId1798" Type="http://schemas.openxmlformats.org/officeDocument/2006/relationships/ctrlProp" Target="../ctrlProps/ctrlProp1899.xml"/><Relationship Id="rId723" Type="http://schemas.openxmlformats.org/officeDocument/2006/relationships/ctrlProp" Target="../ctrlProps/ctrlProp824.xml"/><Relationship Id="rId930" Type="http://schemas.openxmlformats.org/officeDocument/2006/relationships/ctrlProp" Target="../ctrlProps/ctrlProp1031.xml"/><Relationship Id="rId1006" Type="http://schemas.openxmlformats.org/officeDocument/2006/relationships/ctrlProp" Target="../ctrlProps/ctrlProp1107.xml"/><Relationship Id="rId1353" Type="http://schemas.openxmlformats.org/officeDocument/2006/relationships/ctrlProp" Target="../ctrlProps/ctrlProp1454.xml"/><Relationship Id="rId1560" Type="http://schemas.openxmlformats.org/officeDocument/2006/relationships/ctrlProp" Target="../ctrlProps/ctrlProp1661.xml"/><Relationship Id="rId1658" Type="http://schemas.openxmlformats.org/officeDocument/2006/relationships/ctrlProp" Target="../ctrlProps/ctrlProp1759.xml"/><Relationship Id="rId1865" Type="http://schemas.openxmlformats.org/officeDocument/2006/relationships/ctrlProp" Target="../ctrlProps/ctrlProp1966.xml"/><Relationship Id="rId155" Type="http://schemas.openxmlformats.org/officeDocument/2006/relationships/ctrlProp" Target="../ctrlProps/ctrlProp256.xml"/><Relationship Id="rId362" Type="http://schemas.openxmlformats.org/officeDocument/2006/relationships/ctrlProp" Target="../ctrlProps/ctrlProp463.xml"/><Relationship Id="rId1213" Type="http://schemas.openxmlformats.org/officeDocument/2006/relationships/ctrlProp" Target="../ctrlProps/ctrlProp1314.xml"/><Relationship Id="rId1297" Type="http://schemas.openxmlformats.org/officeDocument/2006/relationships/ctrlProp" Target="../ctrlProps/ctrlProp1398.xml"/><Relationship Id="rId1420" Type="http://schemas.openxmlformats.org/officeDocument/2006/relationships/ctrlProp" Target="../ctrlProps/ctrlProp1521.xml"/><Relationship Id="rId1518" Type="http://schemas.openxmlformats.org/officeDocument/2006/relationships/ctrlProp" Target="../ctrlProps/ctrlProp1619.xml"/><Relationship Id="rId222" Type="http://schemas.openxmlformats.org/officeDocument/2006/relationships/ctrlProp" Target="../ctrlProps/ctrlProp323.xml"/><Relationship Id="rId667" Type="http://schemas.openxmlformats.org/officeDocument/2006/relationships/ctrlProp" Target="../ctrlProps/ctrlProp768.xml"/><Relationship Id="rId874" Type="http://schemas.openxmlformats.org/officeDocument/2006/relationships/ctrlProp" Target="../ctrlProps/ctrlProp975.xml"/><Relationship Id="rId1725" Type="http://schemas.openxmlformats.org/officeDocument/2006/relationships/ctrlProp" Target="../ctrlProps/ctrlProp1826.xml"/><Relationship Id="rId17" Type="http://schemas.openxmlformats.org/officeDocument/2006/relationships/ctrlProp" Target="../ctrlProps/ctrlProp118.xml"/><Relationship Id="rId527" Type="http://schemas.openxmlformats.org/officeDocument/2006/relationships/ctrlProp" Target="../ctrlProps/ctrlProp628.xml"/><Relationship Id="rId734" Type="http://schemas.openxmlformats.org/officeDocument/2006/relationships/ctrlProp" Target="../ctrlProps/ctrlProp835.xml"/><Relationship Id="rId941" Type="http://schemas.openxmlformats.org/officeDocument/2006/relationships/ctrlProp" Target="../ctrlProps/ctrlProp1042.xml"/><Relationship Id="rId1157" Type="http://schemas.openxmlformats.org/officeDocument/2006/relationships/ctrlProp" Target="../ctrlProps/ctrlProp1258.xml"/><Relationship Id="rId1364" Type="http://schemas.openxmlformats.org/officeDocument/2006/relationships/ctrlProp" Target="../ctrlProps/ctrlProp1465.xml"/><Relationship Id="rId1571" Type="http://schemas.openxmlformats.org/officeDocument/2006/relationships/ctrlProp" Target="../ctrlProps/ctrlProp1672.xml"/><Relationship Id="rId70" Type="http://schemas.openxmlformats.org/officeDocument/2006/relationships/ctrlProp" Target="../ctrlProps/ctrlProp171.xml"/><Relationship Id="rId166" Type="http://schemas.openxmlformats.org/officeDocument/2006/relationships/ctrlProp" Target="../ctrlProps/ctrlProp267.xml"/><Relationship Id="rId373" Type="http://schemas.openxmlformats.org/officeDocument/2006/relationships/ctrlProp" Target="../ctrlProps/ctrlProp474.xml"/><Relationship Id="rId580" Type="http://schemas.openxmlformats.org/officeDocument/2006/relationships/ctrlProp" Target="../ctrlProps/ctrlProp681.xml"/><Relationship Id="rId801" Type="http://schemas.openxmlformats.org/officeDocument/2006/relationships/ctrlProp" Target="../ctrlProps/ctrlProp902.xml"/><Relationship Id="rId1017" Type="http://schemas.openxmlformats.org/officeDocument/2006/relationships/ctrlProp" Target="../ctrlProps/ctrlProp1118.xml"/><Relationship Id="rId1224" Type="http://schemas.openxmlformats.org/officeDocument/2006/relationships/ctrlProp" Target="../ctrlProps/ctrlProp1325.xml"/><Relationship Id="rId1431" Type="http://schemas.openxmlformats.org/officeDocument/2006/relationships/ctrlProp" Target="../ctrlProps/ctrlProp1532.xml"/><Relationship Id="rId1669" Type="http://schemas.openxmlformats.org/officeDocument/2006/relationships/ctrlProp" Target="../ctrlProps/ctrlProp1770.xml"/><Relationship Id="rId1" Type="http://schemas.openxmlformats.org/officeDocument/2006/relationships/printerSettings" Target="../printerSettings/printerSettings4.bin"/><Relationship Id="rId233" Type="http://schemas.openxmlformats.org/officeDocument/2006/relationships/ctrlProp" Target="../ctrlProps/ctrlProp334.xml"/><Relationship Id="rId440" Type="http://schemas.openxmlformats.org/officeDocument/2006/relationships/ctrlProp" Target="../ctrlProps/ctrlProp541.xml"/><Relationship Id="rId678" Type="http://schemas.openxmlformats.org/officeDocument/2006/relationships/ctrlProp" Target="../ctrlProps/ctrlProp779.xml"/><Relationship Id="rId885" Type="http://schemas.openxmlformats.org/officeDocument/2006/relationships/ctrlProp" Target="../ctrlProps/ctrlProp986.xml"/><Relationship Id="rId1070" Type="http://schemas.openxmlformats.org/officeDocument/2006/relationships/ctrlProp" Target="../ctrlProps/ctrlProp1171.xml"/><Relationship Id="rId1529" Type="http://schemas.openxmlformats.org/officeDocument/2006/relationships/ctrlProp" Target="../ctrlProps/ctrlProp1630.xml"/><Relationship Id="rId1736" Type="http://schemas.openxmlformats.org/officeDocument/2006/relationships/ctrlProp" Target="../ctrlProps/ctrlProp1837.xml"/><Relationship Id="rId28" Type="http://schemas.openxmlformats.org/officeDocument/2006/relationships/ctrlProp" Target="../ctrlProps/ctrlProp129.xml"/><Relationship Id="rId300" Type="http://schemas.openxmlformats.org/officeDocument/2006/relationships/ctrlProp" Target="../ctrlProps/ctrlProp401.xml"/><Relationship Id="rId538" Type="http://schemas.openxmlformats.org/officeDocument/2006/relationships/ctrlProp" Target="../ctrlProps/ctrlProp639.xml"/><Relationship Id="rId745" Type="http://schemas.openxmlformats.org/officeDocument/2006/relationships/ctrlProp" Target="../ctrlProps/ctrlProp846.xml"/><Relationship Id="rId952" Type="http://schemas.openxmlformats.org/officeDocument/2006/relationships/ctrlProp" Target="../ctrlProps/ctrlProp1053.xml"/><Relationship Id="rId1168" Type="http://schemas.openxmlformats.org/officeDocument/2006/relationships/ctrlProp" Target="../ctrlProps/ctrlProp1269.xml"/><Relationship Id="rId1375" Type="http://schemas.openxmlformats.org/officeDocument/2006/relationships/ctrlProp" Target="../ctrlProps/ctrlProp1476.xml"/><Relationship Id="rId1582" Type="http://schemas.openxmlformats.org/officeDocument/2006/relationships/ctrlProp" Target="../ctrlProps/ctrlProp1683.xml"/><Relationship Id="rId1803" Type="http://schemas.openxmlformats.org/officeDocument/2006/relationships/ctrlProp" Target="../ctrlProps/ctrlProp1904.xml"/><Relationship Id="rId81" Type="http://schemas.openxmlformats.org/officeDocument/2006/relationships/ctrlProp" Target="../ctrlProps/ctrlProp182.xml"/><Relationship Id="rId177" Type="http://schemas.openxmlformats.org/officeDocument/2006/relationships/ctrlProp" Target="../ctrlProps/ctrlProp278.xml"/><Relationship Id="rId384" Type="http://schemas.openxmlformats.org/officeDocument/2006/relationships/ctrlProp" Target="../ctrlProps/ctrlProp485.xml"/><Relationship Id="rId591" Type="http://schemas.openxmlformats.org/officeDocument/2006/relationships/ctrlProp" Target="../ctrlProps/ctrlProp692.xml"/><Relationship Id="rId605" Type="http://schemas.openxmlformats.org/officeDocument/2006/relationships/ctrlProp" Target="../ctrlProps/ctrlProp706.xml"/><Relationship Id="rId812" Type="http://schemas.openxmlformats.org/officeDocument/2006/relationships/ctrlProp" Target="../ctrlProps/ctrlProp913.xml"/><Relationship Id="rId1028" Type="http://schemas.openxmlformats.org/officeDocument/2006/relationships/ctrlProp" Target="../ctrlProps/ctrlProp1129.xml"/><Relationship Id="rId1235" Type="http://schemas.openxmlformats.org/officeDocument/2006/relationships/ctrlProp" Target="../ctrlProps/ctrlProp1336.xml"/><Relationship Id="rId1442" Type="http://schemas.openxmlformats.org/officeDocument/2006/relationships/ctrlProp" Target="../ctrlProps/ctrlProp1543.xml"/><Relationship Id="rId244" Type="http://schemas.openxmlformats.org/officeDocument/2006/relationships/ctrlProp" Target="../ctrlProps/ctrlProp345.xml"/><Relationship Id="rId689" Type="http://schemas.openxmlformats.org/officeDocument/2006/relationships/ctrlProp" Target="../ctrlProps/ctrlProp790.xml"/><Relationship Id="rId896" Type="http://schemas.openxmlformats.org/officeDocument/2006/relationships/ctrlProp" Target="../ctrlProps/ctrlProp997.xml"/><Relationship Id="rId1081" Type="http://schemas.openxmlformats.org/officeDocument/2006/relationships/ctrlProp" Target="../ctrlProps/ctrlProp1182.xml"/><Relationship Id="rId1302" Type="http://schemas.openxmlformats.org/officeDocument/2006/relationships/ctrlProp" Target="../ctrlProps/ctrlProp1403.xml"/><Relationship Id="rId1747" Type="http://schemas.openxmlformats.org/officeDocument/2006/relationships/ctrlProp" Target="../ctrlProps/ctrlProp1848.xml"/><Relationship Id="rId39" Type="http://schemas.openxmlformats.org/officeDocument/2006/relationships/ctrlProp" Target="../ctrlProps/ctrlProp140.xml"/><Relationship Id="rId451" Type="http://schemas.openxmlformats.org/officeDocument/2006/relationships/ctrlProp" Target="../ctrlProps/ctrlProp552.xml"/><Relationship Id="rId549" Type="http://schemas.openxmlformats.org/officeDocument/2006/relationships/ctrlProp" Target="../ctrlProps/ctrlProp650.xml"/><Relationship Id="rId756" Type="http://schemas.openxmlformats.org/officeDocument/2006/relationships/ctrlProp" Target="../ctrlProps/ctrlProp857.xml"/><Relationship Id="rId1179" Type="http://schemas.openxmlformats.org/officeDocument/2006/relationships/ctrlProp" Target="../ctrlProps/ctrlProp1280.xml"/><Relationship Id="rId1386" Type="http://schemas.openxmlformats.org/officeDocument/2006/relationships/ctrlProp" Target="../ctrlProps/ctrlProp1487.xml"/><Relationship Id="rId1593" Type="http://schemas.openxmlformats.org/officeDocument/2006/relationships/ctrlProp" Target="../ctrlProps/ctrlProp1694.xml"/><Relationship Id="rId1607" Type="http://schemas.openxmlformats.org/officeDocument/2006/relationships/ctrlProp" Target="../ctrlProps/ctrlProp1708.xml"/><Relationship Id="rId1814" Type="http://schemas.openxmlformats.org/officeDocument/2006/relationships/ctrlProp" Target="../ctrlProps/ctrlProp1915.xml"/><Relationship Id="rId104" Type="http://schemas.openxmlformats.org/officeDocument/2006/relationships/ctrlProp" Target="../ctrlProps/ctrlProp205.xml"/><Relationship Id="rId188" Type="http://schemas.openxmlformats.org/officeDocument/2006/relationships/ctrlProp" Target="../ctrlProps/ctrlProp289.xml"/><Relationship Id="rId311" Type="http://schemas.openxmlformats.org/officeDocument/2006/relationships/ctrlProp" Target="../ctrlProps/ctrlProp412.xml"/><Relationship Id="rId395" Type="http://schemas.openxmlformats.org/officeDocument/2006/relationships/ctrlProp" Target="../ctrlProps/ctrlProp496.xml"/><Relationship Id="rId409" Type="http://schemas.openxmlformats.org/officeDocument/2006/relationships/ctrlProp" Target="../ctrlProps/ctrlProp510.xml"/><Relationship Id="rId963" Type="http://schemas.openxmlformats.org/officeDocument/2006/relationships/ctrlProp" Target="../ctrlProps/ctrlProp1064.xml"/><Relationship Id="rId1039" Type="http://schemas.openxmlformats.org/officeDocument/2006/relationships/ctrlProp" Target="../ctrlProps/ctrlProp1140.xml"/><Relationship Id="rId1246" Type="http://schemas.openxmlformats.org/officeDocument/2006/relationships/ctrlProp" Target="../ctrlProps/ctrlProp1347.xml"/><Relationship Id="rId92" Type="http://schemas.openxmlformats.org/officeDocument/2006/relationships/ctrlProp" Target="../ctrlProps/ctrlProp193.xml"/><Relationship Id="rId616" Type="http://schemas.openxmlformats.org/officeDocument/2006/relationships/ctrlProp" Target="../ctrlProps/ctrlProp717.xml"/><Relationship Id="rId823" Type="http://schemas.openxmlformats.org/officeDocument/2006/relationships/ctrlProp" Target="../ctrlProps/ctrlProp924.xml"/><Relationship Id="rId1453" Type="http://schemas.openxmlformats.org/officeDocument/2006/relationships/ctrlProp" Target="../ctrlProps/ctrlProp1554.xml"/><Relationship Id="rId1660" Type="http://schemas.openxmlformats.org/officeDocument/2006/relationships/ctrlProp" Target="../ctrlProps/ctrlProp1761.xml"/><Relationship Id="rId1758" Type="http://schemas.openxmlformats.org/officeDocument/2006/relationships/ctrlProp" Target="../ctrlProps/ctrlProp1859.xml"/><Relationship Id="rId255" Type="http://schemas.openxmlformats.org/officeDocument/2006/relationships/ctrlProp" Target="../ctrlProps/ctrlProp356.xml"/><Relationship Id="rId462" Type="http://schemas.openxmlformats.org/officeDocument/2006/relationships/ctrlProp" Target="../ctrlProps/ctrlProp563.xml"/><Relationship Id="rId1092" Type="http://schemas.openxmlformats.org/officeDocument/2006/relationships/ctrlProp" Target="../ctrlProps/ctrlProp1193.xml"/><Relationship Id="rId1106" Type="http://schemas.openxmlformats.org/officeDocument/2006/relationships/ctrlProp" Target="../ctrlProps/ctrlProp1207.xml"/><Relationship Id="rId1313" Type="http://schemas.openxmlformats.org/officeDocument/2006/relationships/ctrlProp" Target="../ctrlProps/ctrlProp1414.xml"/><Relationship Id="rId1397" Type="http://schemas.openxmlformats.org/officeDocument/2006/relationships/ctrlProp" Target="../ctrlProps/ctrlProp1498.xml"/><Relationship Id="rId1520" Type="http://schemas.openxmlformats.org/officeDocument/2006/relationships/ctrlProp" Target="../ctrlProps/ctrlProp1621.xml"/><Relationship Id="rId115" Type="http://schemas.openxmlformats.org/officeDocument/2006/relationships/ctrlProp" Target="../ctrlProps/ctrlProp216.xml"/><Relationship Id="rId322" Type="http://schemas.openxmlformats.org/officeDocument/2006/relationships/ctrlProp" Target="../ctrlProps/ctrlProp423.xml"/><Relationship Id="rId767" Type="http://schemas.openxmlformats.org/officeDocument/2006/relationships/ctrlProp" Target="../ctrlProps/ctrlProp868.xml"/><Relationship Id="rId974" Type="http://schemas.openxmlformats.org/officeDocument/2006/relationships/ctrlProp" Target="../ctrlProps/ctrlProp1075.xml"/><Relationship Id="rId1618" Type="http://schemas.openxmlformats.org/officeDocument/2006/relationships/ctrlProp" Target="../ctrlProps/ctrlProp1719.xml"/><Relationship Id="rId1825" Type="http://schemas.openxmlformats.org/officeDocument/2006/relationships/ctrlProp" Target="../ctrlProps/ctrlProp1926.xml"/><Relationship Id="rId199" Type="http://schemas.openxmlformats.org/officeDocument/2006/relationships/ctrlProp" Target="../ctrlProps/ctrlProp300.xml"/><Relationship Id="rId627" Type="http://schemas.openxmlformats.org/officeDocument/2006/relationships/ctrlProp" Target="../ctrlProps/ctrlProp728.xml"/><Relationship Id="rId834" Type="http://schemas.openxmlformats.org/officeDocument/2006/relationships/ctrlProp" Target="../ctrlProps/ctrlProp935.xml"/><Relationship Id="rId1257" Type="http://schemas.openxmlformats.org/officeDocument/2006/relationships/ctrlProp" Target="../ctrlProps/ctrlProp1358.xml"/><Relationship Id="rId1464" Type="http://schemas.openxmlformats.org/officeDocument/2006/relationships/ctrlProp" Target="../ctrlProps/ctrlProp1565.xml"/><Relationship Id="rId1671" Type="http://schemas.openxmlformats.org/officeDocument/2006/relationships/ctrlProp" Target="../ctrlProps/ctrlProp1772.xml"/><Relationship Id="rId266" Type="http://schemas.openxmlformats.org/officeDocument/2006/relationships/ctrlProp" Target="../ctrlProps/ctrlProp367.xml"/><Relationship Id="rId473" Type="http://schemas.openxmlformats.org/officeDocument/2006/relationships/ctrlProp" Target="../ctrlProps/ctrlProp574.xml"/><Relationship Id="rId680" Type="http://schemas.openxmlformats.org/officeDocument/2006/relationships/ctrlProp" Target="../ctrlProps/ctrlProp781.xml"/><Relationship Id="rId901" Type="http://schemas.openxmlformats.org/officeDocument/2006/relationships/ctrlProp" Target="../ctrlProps/ctrlProp1002.xml"/><Relationship Id="rId1117" Type="http://schemas.openxmlformats.org/officeDocument/2006/relationships/ctrlProp" Target="../ctrlProps/ctrlProp1218.xml"/><Relationship Id="rId1324" Type="http://schemas.openxmlformats.org/officeDocument/2006/relationships/ctrlProp" Target="../ctrlProps/ctrlProp1425.xml"/><Relationship Id="rId1531" Type="http://schemas.openxmlformats.org/officeDocument/2006/relationships/ctrlProp" Target="../ctrlProps/ctrlProp1632.xml"/><Relationship Id="rId1769" Type="http://schemas.openxmlformats.org/officeDocument/2006/relationships/ctrlProp" Target="../ctrlProps/ctrlProp1870.xml"/><Relationship Id="rId30" Type="http://schemas.openxmlformats.org/officeDocument/2006/relationships/ctrlProp" Target="../ctrlProps/ctrlProp131.xml"/><Relationship Id="rId126" Type="http://schemas.openxmlformats.org/officeDocument/2006/relationships/ctrlProp" Target="../ctrlProps/ctrlProp227.xml"/><Relationship Id="rId333" Type="http://schemas.openxmlformats.org/officeDocument/2006/relationships/ctrlProp" Target="../ctrlProps/ctrlProp434.xml"/><Relationship Id="rId540" Type="http://schemas.openxmlformats.org/officeDocument/2006/relationships/ctrlProp" Target="../ctrlProps/ctrlProp641.xml"/><Relationship Id="rId778" Type="http://schemas.openxmlformats.org/officeDocument/2006/relationships/ctrlProp" Target="../ctrlProps/ctrlProp879.xml"/><Relationship Id="rId985" Type="http://schemas.openxmlformats.org/officeDocument/2006/relationships/ctrlProp" Target="../ctrlProps/ctrlProp1086.xml"/><Relationship Id="rId1170" Type="http://schemas.openxmlformats.org/officeDocument/2006/relationships/ctrlProp" Target="../ctrlProps/ctrlProp1271.xml"/><Relationship Id="rId1629" Type="http://schemas.openxmlformats.org/officeDocument/2006/relationships/ctrlProp" Target="../ctrlProps/ctrlProp1730.xml"/><Relationship Id="rId1836" Type="http://schemas.openxmlformats.org/officeDocument/2006/relationships/ctrlProp" Target="../ctrlProps/ctrlProp1937.xml"/><Relationship Id="rId638" Type="http://schemas.openxmlformats.org/officeDocument/2006/relationships/ctrlProp" Target="../ctrlProps/ctrlProp739.xml"/><Relationship Id="rId845" Type="http://schemas.openxmlformats.org/officeDocument/2006/relationships/ctrlProp" Target="../ctrlProps/ctrlProp946.xml"/><Relationship Id="rId1030" Type="http://schemas.openxmlformats.org/officeDocument/2006/relationships/ctrlProp" Target="../ctrlProps/ctrlProp1131.xml"/><Relationship Id="rId1268" Type="http://schemas.openxmlformats.org/officeDocument/2006/relationships/ctrlProp" Target="../ctrlProps/ctrlProp1369.xml"/><Relationship Id="rId1475" Type="http://schemas.openxmlformats.org/officeDocument/2006/relationships/ctrlProp" Target="../ctrlProps/ctrlProp1576.xml"/><Relationship Id="rId1682" Type="http://schemas.openxmlformats.org/officeDocument/2006/relationships/ctrlProp" Target="../ctrlProps/ctrlProp1783.xml"/><Relationship Id="rId277" Type="http://schemas.openxmlformats.org/officeDocument/2006/relationships/ctrlProp" Target="../ctrlProps/ctrlProp378.xml"/><Relationship Id="rId400" Type="http://schemas.openxmlformats.org/officeDocument/2006/relationships/ctrlProp" Target="../ctrlProps/ctrlProp501.xml"/><Relationship Id="rId484" Type="http://schemas.openxmlformats.org/officeDocument/2006/relationships/ctrlProp" Target="../ctrlProps/ctrlProp585.xml"/><Relationship Id="rId705" Type="http://schemas.openxmlformats.org/officeDocument/2006/relationships/ctrlProp" Target="../ctrlProps/ctrlProp806.xml"/><Relationship Id="rId1128" Type="http://schemas.openxmlformats.org/officeDocument/2006/relationships/ctrlProp" Target="../ctrlProps/ctrlProp1229.xml"/><Relationship Id="rId1335" Type="http://schemas.openxmlformats.org/officeDocument/2006/relationships/ctrlProp" Target="../ctrlProps/ctrlProp1436.xml"/><Relationship Id="rId1542" Type="http://schemas.openxmlformats.org/officeDocument/2006/relationships/ctrlProp" Target="../ctrlProps/ctrlProp1643.xml"/><Relationship Id="rId137" Type="http://schemas.openxmlformats.org/officeDocument/2006/relationships/ctrlProp" Target="../ctrlProps/ctrlProp238.xml"/><Relationship Id="rId344" Type="http://schemas.openxmlformats.org/officeDocument/2006/relationships/ctrlProp" Target="../ctrlProps/ctrlProp445.xml"/><Relationship Id="rId691" Type="http://schemas.openxmlformats.org/officeDocument/2006/relationships/ctrlProp" Target="../ctrlProps/ctrlProp792.xml"/><Relationship Id="rId789" Type="http://schemas.openxmlformats.org/officeDocument/2006/relationships/ctrlProp" Target="../ctrlProps/ctrlProp890.xml"/><Relationship Id="rId912" Type="http://schemas.openxmlformats.org/officeDocument/2006/relationships/ctrlProp" Target="../ctrlProps/ctrlProp1013.xml"/><Relationship Id="rId996" Type="http://schemas.openxmlformats.org/officeDocument/2006/relationships/ctrlProp" Target="../ctrlProps/ctrlProp1097.xml"/><Relationship Id="rId1847" Type="http://schemas.openxmlformats.org/officeDocument/2006/relationships/ctrlProp" Target="../ctrlProps/ctrlProp1948.xml"/><Relationship Id="rId41" Type="http://schemas.openxmlformats.org/officeDocument/2006/relationships/ctrlProp" Target="../ctrlProps/ctrlProp142.xml"/><Relationship Id="rId551" Type="http://schemas.openxmlformats.org/officeDocument/2006/relationships/ctrlProp" Target="../ctrlProps/ctrlProp652.xml"/><Relationship Id="rId649" Type="http://schemas.openxmlformats.org/officeDocument/2006/relationships/ctrlProp" Target="../ctrlProps/ctrlProp750.xml"/><Relationship Id="rId856" Type="http://schemas.openxmlformats.org/officeDocument/2006/relationships/ctrlProp" Target="../ctrlProps/ctrlProp957.xml"/><Relationship Id="rId1181" Type="http://schemas.openxmlformats.org/officeDocument/2006/relationships/ctrlProp" Target="../ctrlProps/ctrlProp1282.xml"/><Relationship Id="rId1279" Type="http://schemas.openxmlformats.org/officeDocument/2006/relationships/ctrlProp" Target="../ctrlProps/ctrlProp1380.xml"/><Relationship Id="rId1402" Type="http://schemas.openxmlformats.org/officeDocument/2006/relationships/ctrlProp" Target="../ctrlProps/ctrlProp1503.xml"/><Relationship Id="rId1486" Type="http://schemas.openxmlformats.org/officeDocument/2006/relationships/ctrlProp" Target="../ctrlProps/ctrlProp1587.xml"/><Relationship Id="rId1707" Type="http://schemas.openxmlformats.org/officeDocument/2006/relationships/ctrlProp" Target="../ctrlProps/ctrlProp1808.xml"/><Relationship Id="rId190" Type="http://schemas.openxmlformats.org/officeDocument/2006/relationships/ctrlProp" Target="../ctrlProps/ctrlProp291.xml"/><Relationship Id="rId204" Type="http://schemas.openxmlformats.org/officeDocument/2006/relationships/ctrlProp" Target="../ctrlProps/ctrlProp305.xml"/><Relationship Id="rId288" Type="http://schemas.openxmlformats.org/officeDocument/2006/relationships/ctrlProp" Target="../ctrlProps/ctrlProp389.xml"/><Relationship Id="rId411" Type="http://schemas.openxmlformats.org/officeDocument/2006/relationships/ctrlProp" Target="../ctrlProps/ctrlProp512.xml"/><Relationship Id="rId509" Type="http://schemas.openxmlformats.org/officeDocument/2006/relationships/ctrlProp" Target="../ctrlProps/ctrlProp610.xml"/><Relationship Id="rId1041" Type="http://schemas.openxmlformats.org/officeDocument/2006/relationships/ctrlProp" Target="../ctrlProps/ctrlProp1142.xml"/><Relationship Id="rId1139" Type="http://schemas.openxmlformats.org/officeDocument/2006/relationships/ctrlProp" Target="../ctrlProps/ctrlProp1240.xml"/><Relationship Id="rId1346" Type="http://schemas.openxmlformats.org/officeDocument/2006/relationships/ctrlProp" Target="../ctrlProps/ctrlProp1447.xml"/><Relationship Id="rId1693" Type="http://schemas.openxmlformats.org/officeDocument/2006/relationships/ctrlProp" Target="../ctrlProps/ctrlProp1794.xml"/><Relationship Id="rId495" Type="http://schemas.openxmlformats.org/officeDocument/2006/relationships/ctrlProp" Target="../ctrlProps/ctrlProp596.xml"/><Relationship Id="rId716" Type="http://schemas.openxmlformats.org/officeDocument/2006/relationships/ctrlProp" Target="../ctrlProps/ctrlProp817.xml"/><Relationship Id="rId923" Type="http://schemas.openxmlformats.org/officeDocument/2006/relationships/ctrlProp" Target="../ctrlProps/ctrlProp1024.xml"/><Relationship Id="rId1553" Type="http://schemas.openxmlformats.org/officeDocument/2006/relationships/ctrlProp" Target="../ctrlProps/ctrlProp1654.xml"/><Relationship Id="rId1760" Type="http://schemas.openxmlformats.org/officeDocument/2006/relationships/ctrlProp" Target="../ctrlProps/ctrlProp1861.xml"/><Relationship Id="rId1858" Type="http://schemas.openxmlformats.org/officeDocument/2006/relationships/ctrlProp" Target="../ctrlProps/ctrlProp1959.xml"/><Relationship Id="rId52" Type="http://schemas.openxmlformats.org/officeDocument/2006/relationships/ctrlProp" Target="../ctrlProps/ctrlProp153.xml"/><Relationship Id="rId148" Type="http://schemas.openxmlformats.org/officeDocument/2006/relationships/ctrlProp" Target="../ctrlProps/ctrlProp249.xml"/><Relationship Id="rId355" Type="http://schemas.openxmlformats.org/officeDocument/2006/relationships/ctrlProp" Target="../ctrlProps/ctrlProp456.xml"/><Relationship Id="rId562" Type="http://schemas.openxmlformats.org/officeDocument/2006/relationships/ctrlProp" Target="../ctrlProps/ctrlProp663.xml"/><Relationship Id="rId1192" Type="http://schemas.openxmlformats.org/officeDocument/2006/relationships/ctrlProp" Target="../ctrlProps/ctrlProp1293.xml"/><Relationship Id="rId1206" Type="http://schemas.openxmlformats.org/officeDocument/2006/relationships/ctrlProp" Target="../ctrlProps/ctrlProp1307.xml"/><Relationship Id="rId1413" Type="http://schemas.openxmlformats.org/officeDocument/2006/relationships/ctrlProp" Target="../ctrlProps/ctrlProp1514.xml"/><Relationship Id="rId1620" Type="http://schemas.openxmlformats.org/officeDocument/2006/relationships/ctrlProp" Target="../ctrlProps/ctrlProp1721.xml"/><Relationship Id="rId215" Type="http://schemas.openxmlformats.org/officeDocument/2006/relationships/ctrlProp" Target="../ctrlProps/ctrlProp316.xml"/><Relationship Id="rId422" Type="http://schemas.openxmlformats.org/officeDocument/2006/relationships/ctrlProp" Target="../ctrlProps/ctrlProp523.xml"/><Relationship Id="rId867" Type="http://schemas.openxmlformats.org/officeDocument/2006/relationships/ctrlProp" Target="../ctrlProps/ctrlProp968.xml"/><Relationship Id="rId1052" Type="http://schemas.openxmlformats.org/officeDocument/2006/relationships/ctrlProp" Target="../ctrlProps/ctrlProp1153.xml"/><Relationship Id="rId1497" Type="http://schemas.openxmlformats.org/officeDocument/2006/relationships/ctrlProp" Target="../ctrlProps/ctrlProp1598.xml"/><Relationship Id="rId1718" Type="http://schemas.openxmlformats.org/officeDocument/2006/relationships/ctrlProp" Target="../ctrlProps/ctrlProp1819.xml"/><Relationship Id="rId299" Type="http://schemas.openxmlformats.org/officeDocument/2006/relationships/ctrlProp" Target="../ctrlProps/ctrlProp400.xml"/><Relationship Id="rId727" Type="http://schemas.openxmlformats.org/officeDocument/2006/relationships/ctrlProp" Target="../ctrlProps/ctrlProp828.xml"/><Relationship Id="rId934" Type="http://schemas.openxmlformats.org/officeDocument/2006/relationships/ctrlProp" Target="../ctrlProps/ctrlProp1035.xml"/><Relationship Id="rId1357" Type="http://schemas.openxmlformats.org/officeDocument/2006/relationships/ctrlProp" Target="../ctrlProps/ctrlProp1458.xml"/><Relationship Id="rId1564" Type="http://schemas.openxmlformats.org/officeDocument/2006/relationships/ctrlProp" Target="../ctrlProps/ctrlProp1665.xml"/><Relationship Id="rId1771" Type="http://schemas.openxmlformats.org/officeDocument/2006/relationships/ctrlProp" Target="../ctrlProps/ctrlProp1872.xml"/><Relationship Id="rId63" Type="http://schemas.openxmlformats.org/officeDocument/2006/relationships/ctrlProp" Target="../ctrlProps/ctrlProp164.xml"/><Relationship Id="rId159" Type="http://schemas.openxmlformats.org/officeDocument/2006/relationships/ctrlProp" Target="../ctrlProps/ctrlProp260.xml"/><Relationship Id="rId366" Type="http://schemas.openxmlformats.org/officeDocument/2006/relationships/ctrlProp" Target="../ctrlProps/ctrlProp467.xml"/><Relationship Id="rId573" Type="http://schemas.openxmlformats.org/officeDocument/2006/relationships/ctrlProp" Target="../ctrlProps/ctrlProp674.xml"/><Relationship Id="rId780" Type="http://schemas.openxmlformats.org/officeDocument/2006/relationships/ctrlProp" Target="../ctrlProps/ctrlProp881.xml"/><Relationship Id="rId1217" Type="http://schemas.openxmlformats.org/officeDocument/2006/relationships/ctrlProp" Target="../ctrlProps/ctrlProp1318.xml"/><Relationship Id="rId1424" Type="http://schemas.openxmlformats.org/officeDocument/2006/relationships/ctrlProp" Target="../ctrlProps/ctrlProp1525.xml"/><Relationship Id="rId1631" Type="http://schemas.openxmlformats.org/officeDocument/2006/relationships/ctrlProp" Target="../ctrlProps/ctrlProp1732.xml"/><Relationship Id="rId226" Type="http://schemas.openxmlformats.org/officeDocument/2006/relationships/ctrlProp" Target="../ctrlProps/ctrlProp327.xml"/><Relationship Id="rId433" Type="http://schemas.openxmlformats.org/officeDocument/2006/relationships/ctrlProp" Target="../ctrlProps/ctrlProp534.xml"/><Relationship Id="rId878" Type="http://schemas.openxmlformats.org/officeDocument/2006/relationships/ctrlProp" Target="../ctrlProps/ctrlProp979.xml"/><Relationship Id="rId1063" Type="http://schemas.openxmlformats.org/officeDocument/2006/relationships/ctrlProp" Target="../ctrlProps/ctrlProp1164.xml"/><Relationship Id="rId1270" Type="http://schemas.openxmlformats.org/officeDocument/2006/relationships/ctrlProp" Target="../ctrlProps/ctrlProp1371.xml"/><Relationship Id="rId1729" Type="http://schemas.openxmlformats.org/officeDocument/2006/relationships/ctrlProp" Target="../ctrlProps/ctrlProp1830.xml"/><Relationship Id="rId640" Type="http://schemas.openxmlformats.org/officeDocument/2006/relationships/ctrlProp" Target="../ctrlProps/ctrlProp741.xml"/><Relationship Id="rId738" Type="http://schemas.openxmlformats.org/officeDocument/2006/relationships/ctrlProp" Target="../ctrlProps/ctrlProp839.xml"/><Relationship Id="rId945" Type="http://schemas.openxmlformats.org/officeDocument/2006/relationships/ctrlProp" Target="../ctrlProps/ctrlProp1046.xml"/><Relationship Id="rId1368" Type="http://schemas.openxmlformats.org/officeDocument/2006/relationships/ctrlProp" Target="../ctrlProps/ctrlProp1469.xml"/><Relationship Id="rId1575" Type="http://schemas.openxmlformats.org/officeDocument/2006/relationships/ctrlProp" Target="../ctrlProps/ctrlProp1676.xml"/><Relationship Id="rId1782" Type="http://schemas.openxmlformats.org/officeDocument/2006/relationships/ctrlProp" Target="../ctrlProps/ctrlProp1883.xml"/><Relationship Id="rId74" Type="http://schemas.openxmlformats.org/officeDocument/2006/relationships/ctrlProp" Target="../ctrlProps/ctrlProp175.xml"/><Relationship Id="rId377" Type="http://schemas.openxmlformats.org/officeDocument/2006/relationships/ctrlProp" Target="../ctrlProps/ctrlProp478.xml"/><Relationship Id="rId500" Type="http://schemas.openxmlformats.org/officeDocument/2006/relationships/ctrlProp" Target="../ctrlProps/ctrlProp601.xml"/><Relationship Id="rId584" Type="http://schemas.openxmlformats.org/officeDocument/2006/relationships/ctrlProp" Target="../ctrlProps/ctrlProp685.xml"/><Relationship Id="rId805" Type="http://schemas.openxmlformats.org/officeDocument/2006/relationships/ctrlProp" Target="../ctrlProps/ctrlProp906.xml"/><Relationship Id="rId1130" Type="http://schemas.openxmlformats.org/officeDocument/2006/relationships/ctrlProp" Target="../ctrlProps/ctrlProp1231.xml"/><Relationship Id="rId1228" Type="http://schemas.openxmlformats.org/officeDocument/2006/relationships/ctrlProp" Target="../ctrlProps/ctrlProp1329.xml"/><Relationship Id="rId1435" Type="http://schemas.openxmlformats.org/officeDocument/2006/relationships/ctrlProp" Target="../ctrlProps/ctrlProp1536.xml"/><Relationship Id="rId5" Type="http://schemas.openxmlformats.org/officeDocument/2006/relationships/ctrlProp" Target="../ctrlProps/ctrlProp106.xml"/><Relationship Id="rId237" Type="http://schemas.openxmlformats.org/officeDocument/2006/relationships/ctrlProp" Target="../ctrlProps/ctrlProp338.xml"/><Relationship Id="rId791" Type="http://schemas.openxmlformats.org/officeDocument/2006/relationships/ctrlProp" Target="../ctrlProps/ctrlProp892.xml"/><Relationship Id="rId889" Type="http://schemas.openxmlformats.org/officeDocument/2006/relationships/ctrlProp" Target="../ctrlProps/ctrlProp990.xml"/><Relationship Id="rId1074" Type="http://schemas.openxmlformats.org/officeDocument/2006/relationships/ctrlProp" Target="../ctrlProps/ctrlProp1175.xml"/><Relationship Id="rId1642" Type="http://schemas.openxmlformats.org/officeDocument/2006/relationships/ctrlProp" Target="../ctrlProps/ctrlProp1743.xml"/><Relationship Id="rId444" Type="http://schemas.openxmlformats.org/officeDocument/2006/relationships/ctrlProp" Target="../ctrlProps/ctrlProp545.xml"/><Relationship Id="rId651" Type="http://schemas.openxmlformats.org/officeDocument/2006/relationships/ctrlProp" Target="../ctrlProps/ctrlProp752.xml"/><Relationship Id="rId749" Type="http://schemas.openxmlformats.org/officeDocument/2006/relationships/ctrlProp" Target="../ctrlProps/ctrlProp850.xml"/><Relationship Id="rId1281" Type="http://schemas.openxmlformats.org/officeDocument/2006/relationships/ctrlProp" Target="../ctrlProps/ctrlProp1382.xml"/><Relationship Id="rId1379" Type="http://schemas.openxmlformats.org/officeDocument/2006/relationships/ctrlProp" Target="../ctrlProps/ctrlProp1480.xml"/><Relationship Id="rId1502" Type="http://schemas.openxmlformats.org/officeDocument/2006/relationships/ctrlProp" Target="../ctrlProps/ctrlProp1603.xml"/><Relationship Id="rId1586" Type="http://schemas.openxmlformats.org/officeDocument/2006/relationships/ctrlProp" Target="../ctrlProps/ctrlProp1687.xml"/><Relationship Id="rId1807" Type="http://schemas.openxmlformats.org/officeDocument/2006/relationships/ctrlProp" Target="../ctrlProps/ctrlProp1908.xml"/><Relationship Id="rId290" Type="http://schemas.openxmlformats.org/officeDocument/2006/relationships/ctrlProp" Target="../ctrlProps/ctrlProp391.xml"/><Relationship Id="rId304" Type="http://schemas.openxmlformats.org/officeDocument/2006/relationships/ctrlProp" Target="../ctrlProps/ctrlProp405.xml"/><Relationship Id="rId388" Type="http://schemas.openxmlformats.org/officeDocument/2006/relationships/ctrlProp" Target="../ctrlProps/ctrlProp489.xml"/><Relationship Id="rId511" Type="http://schemas.openxmlformats.org/officeDocument/2006/relationships/ctrlProp" Target="../ctrlProps/ctrlProp612.xml"/><Relationship Id="rId609" Type="http://schemas.openxmlformats.org/officeDocument/2006/relationships/ctrlProp" Target="../ctrlProps/ctrlProp710.xml"/><Relationship Id="rId956" Type="http://schemas.openxmlformats.org/officeDocument/2006/relationships/ctrlProp" Target="../ctrlProps/ctrlProp1057.xml"/><Relationship Id="rId1141" Type="http://schemas.openxmlformats.org/officeDocument/2006/relationships/ctrlProp" Target="../ctrlProps/ctrlProp1242.xml"/><Relationship Id="rId1239" Type="http://schemas.openxmlformats.org/officeDocument/2006/relationships/ctrlProp" Target="../ctrlProps/ctrlProp1340.xml"/><Relationship Id="rId1793" Type="http://schemas.openxmlformats.org/officeDocument/2006/relationships/ctrlProp" Target="../ctrlProps/ctrlProp1894.xml"/><Relationship Id="rId85" Type="http://schemas.openxmlformats.org/officeDocument/2006/relationships/ctrlProp" Target="../ctrlProps/ctrlProp186.xml"/><Relationship Id="rId150" Type="http://schemas.openxmlformats.org/officeDocument/2006/relationships/ctrlProp" Target="../ctrlProps/ctrlProp251.xml"/><Relationship Id="rId595" Type="http://schemas.openxmlformats.org/officeDocument/2006/relationships/ctrlProp" Target="../ctrlProps/ctrlProp696.xml"/><Relationship Id="rId816" Type="http://schemas.openxmlformats.org/officeDocument/2006/relationships/ctrlProp" Target="../ctrlProps/ctrlProp917.xml"/><Relationship Id="rId1001" Type="http://schemas.openxmlformats.org/officeDocument/2006/relationships/ctrlProp" Target="../ctrlProps/ctrlProp1102.xml"/><Relationship Id="rId1446" Type="http://schemas.openxmlformats.org/officeDocument/2006/relationships/ctrlProp" Target="../ctrlProps/ctrlProp1547.xml"/><Relationship Id="rId1653" Type="http://schemas.openxmlformats.org/officeDocument/2006/relationships/ctrlProp" Target="../ctrlProps/ctrlProp1754.xml"/><Relationship Id="rId1860" Type="http://schemas.openxmlformats.org/officeDocument/2006/relationships/ctrlProp" Target="../ctrlProps/ctrlProp1961.xml"/><Relationship Id="rId248" Type="http://schemas.openxmlformats.org/officeDocument/2006/relationships/ctrlProp" Target="../ctrlProps/ctrlProp349.xml"/><Relationship Id="rId455" Type="http://schemas.openxmlformats.org/officeDocument/2006/relationships/ctrlProp" Target="../ctrlProps/ctrlProp556.xml"/><Relationship Id="rId662" Type="http://schemas.openxmlformats.org/officeDocument/2006/relationships/ctrlProp" Target="../ctrlProps/ctrlProp763.xml"/><Relationship Id="rId1085" Type="http://schemas.openxmlformats.org/officeDocument/2006/relationships/ctrlProp" Target="../ctrlProps/ctrlProp1186.xml"/><Relationship Id="rId1292" Type="http://schemas.openxmlformats.org/officeDocument/2006/relationships/ctrlProp" Target="../ctrlProps/ctrlProp1393.xml"/><Relationship Id="rId1306" Type="http://schemas.openxmlformats.org/officeDocument/2006/relationships/ctrlProp" Target="../ctrlProps/ctrlProp1407.xml"/><Relationship Id="rId1513" Type="http://schemas.openxmlformats.org/officeDocument/2006/relationships/ctrlProp" Target="../ctrlProps/ctrlProp1614.xml"/><Relationship Id="rId1720" Type="http://schemas.openxmlformats.org/officeDocument/2006/relationships/ctrlProp" Target="../ctrlProps/ctrlProp1821.xml"/><Relationship Id="rId12" Type="http://schemas.openxmlformats.org/officeDocument/2006/relationships/ctrlProp" Target="../ctrlProps/ctrlProp113.xml"/><Relationship Id="rId108" Type="http://schemas.openxmlformats.org/officeDocument/2006/relationships/ctrlProp" Target="../ctrlProps/ctrlProp209.xml"/><Relationship Id="rId315" Type="http://schemas.openxmlformats.org/officeDocument/2006/relationships/ctrlProp" Target="../ctrlProps/ctrlProp416.xml"/><Relationship Id="rId522" Type="http://schemas.openxmlformats.org/officeDocument/2006/relationships/ctrlProp" Target="../ctrlProps/ctrlProp623.xml"/><Relationship Id="rId967" Type="http://schemas.openxmlformats.org/officeDocument/2006/relationships/ctrlProp" Target="../ctrlProps/ctrlProp1068.xml"/><Relationship Id="rId1152" Type="http://schemas.openxmlformats.org/officeDocument/2006/relationships/ctrlProp" Target="../ctrlProps/ctrlProp1253.xml"/><Relationship Id="rId1597" Type="http://schemas.openxmlformats.org/officeDocument/2006/relationships/ctrlProp" Target="../ctrlProps/ctrlProp1698.xml"/><Relationship Id="rId1818" Type="http://schemas.openxmlformats.org/officeDocument/2006/relationships/ctrlProp" Target="../ctrlProps/ctrlProp1919.xml"/><Relationship Id="rId96" Type="http://schemas.openxmlformats.org/officeDocument/2006/relationships/ctrlProp" Target="../ctrlProps/ctrlProp197.xml"/><Relationship Id="rId161" Type="http://schemas.openxmlformats.org/officeDocument/2006/relationships/ctrlProp" Target="../ctrlProps/ctrlProp262.xml"/><Relationship Id="rId399" Type="http://schemas.openxmlformats.org/officeDocument/2006/relationships/ctrlProp" Target="../ctrlProps/ctrlProp500.xml"/><Relationship Id="rId827" Type="http://schemas.openxmlformats.org/officeDocument/2006/relationships/ctrlProp" Target="../ctrlProps/ctrlProp928.xml"/><Relationship Id="rId1012" Type="http://schemas.openxmlformats.org/officeDocument/2006/relationships/ctrlProp" Target="../ctrlProps/ctrlProp1113.xml"/><Relationship Id="rId1457" Type="http://schemas.openxmlformats.org/officeDocument/2006/relationships/ctrlProp" Target="../ctrlProps/ctrlProp1558.xml"/><Relationship Id="rId1664" Type="http://schemas.openxmlformats.org/officeDocument/2006/relationships/ctrlProp" Target="../ctrlProps/ctrlProp1765.xml"/><Relationship Id="rId259" Type="http://schemas.openxmlformats.org/officeDocument/2006/relationships/ctrlProp" Target="../ctrlProps/ctrlProp360.xml"/><Relationship Id="rId466" Type="http://schemas.openxmlformats.org/officeDocument/2006/relationships/ctrlProp" Target="../ctrlProps/ctrlProp567.xml"/><Relationship Id="rId673" Type="http://schemas.openxmlformats.org/officeDocument/2006/relationships/ctrlProp" Target="../ctrlProps/ctrlProp774.xml"/><Relationship Id="rId880" Type="http://schemas.openxmlformats.org/officeDocument/2006/relationships/ctrlProp" Target="../ctrlProps/ctrlProp981.xml"/><Relationship Id="rId1096" Type="http://schemas.openxmlformats.org/officeDocument/2006/relationships/ctrlProp" Target="../ctrlProps/ctrlProp1197.xml"/><Relationship Id="rId1317" Type="http://schemas.openxmlformats.org/officeDocument/2006/relationships/ctrlProp" Target="../ctrlProps/ctrlProp1418.xml"/><Relationship Id="rId1524" Type="http://schemas.openxmlformats.org/officeDocument/2006/relationships/ctrlProp" Target="../ctrlProps/ctrlProp1625.xml"/><Relationship Id="rId1731" Type="http://schemas.openxmlformats.org/officeDocument/2006/relationships/ctrlProp" Target="../ctrlProps/ctrlProp1832.xml"/><Relationship Id="rId23" Type="http://schemas.openxmlformats.org/officeDocument/2006/relationships/ctrlProp" Target="../ctrlProps/ctrlProp124.xml"/><Relationship Id="rId119" Type="http://schemas.openxmlformats.org/officeDocument/2006/relationships/ctrlProp" Target="../ctrlProps/ctrlProp220.xml"/><Relationship Id="rId326" Type="http://schemas.openxmlformats.org/officeDocument/2006/relationships/ctrlProp" Target="../ctrlProps/ctrlProp427.xml"/><Relationship Id="rId533" Type="http://schemas.openxmlformats.org/officeDocument/2006/relationships/ctrlProp" Target="../ctrlProps/ctrlProp634.xml"/><Relationship Id="rId978" Type="http://schemas.openxmlformats.org/officeDocument/2006/relationships/ctrlProp" Target="../ctrlProps/ctrlProp1079.xml"/><Relationship Id="rId1163" Type="http://schemas.openxmlformats.org/officeDocument/2006/relationships/ctrlProp" Target="../ctrlProps/ctrlProp1264.xml"/><Relationship Id="rId1370" Type="http://schemas.openxmlformats.org/officeDocument/2006/relationships/ctrlProp" Target="../ctrlProps/ctrlProp1471.xml"/><Relationship Id="rId1829" Type="http://schemas.openxmlformats.org/officeDocument/2006/relationships/ctrlProp" Target="../ctrlProps/ctrlProp1930.xml"/><Relationship Id="rId740" Type="http://schemas.openxmlformats.org/officeDocument/2006/relationships/ctrlProp" Target="../ctrlProps/ctrlProp841.xml"/><Relationship Id="rId838" Type="http://schemas.openxmlformats.org/officeDocument/2006/relationships/ctrlProp" Target="../ctrlProps/ctrlProp939.xml"/><Relationship Id="rId1023" Type="http://schemas.openxmlformats.org/officeDocument/2006/relationships/ctrlProp" Target="../ctrlProps/ctrlProp1124.xml"/><Relationship Id="rId1468" Type="http://schemas.openxmlformats.org/officeDocument/2006/relationships/ctrlProp" Target="../ctrlProps/ctrlProp1569.xml"/><Relationship Id="rId1675" Type="http://schemas.openxmlformats.org/officeDocument/2006/relationships/ctrlProp" Target="../ctrlProps/ctrlProp1776.xml"/><Relationship Id="rId172" Type="http://schemas.openxmlformats.org/officeDocument/2006/relationships/ctrlProp" Target="../ctrlProps/ctrlProp273.xml"/><Relationship Id="rId477" Type="http://schemas.openxmlformats.org/officeDocument/2006/relationships/ctrlProp" Target="../ctrlProps/ctrlProp578.xml"/><Relationship Id="rId600" Type="http://schemas.openxmlformats.org/officeDocument/2006/relationships/ctrlProp" Target="../ctrlProps/ctrlProp701.xml"/><Relationship Id="rId684" Type="http://schemas.openxmlformats.org/officeDocument/2006/relationships/ctrlProp" Target="../ctrlProps/ctrlProp785.xml"/><Relationship Id="rId1230" Type="http://schemas.openxmlformats.org/officeDocument/2006/relationships/ctrlProp" Target="../ctrlProps/ctrlProp1331.xml"/><Relationship Id="rId1328" Type="http://schemas.openxmlformats.org/officeDocument/2006/relationships/ctrlProp" Target="../ctrlProps/ctrlProp1429.xml"/><Relationship Id="rId1535" Type="http://schemas.openxmlformats.org/officeDocument/2006/relationships/ctrlProp" Target="../ctrlProps/ctrlProp1636.xml"/><Relationship Id="rId337" Type="http://schemas.openxmlformats.org/officeDocument/2006/relationships/ctrlProp" Target="../ctrlProps/ctrlProp438.xml"/><Relationship Id="rId891" Type="http://schemas.openxmlformats.org/officeDocument/2006/relationships/ctrlProp" Target="../ctrlProps/ctrlProp992.xml"/><Relationship Id="rId905" Type="http://schemas.openxmlformats.org/officeDocument/2006/relationships/ctrlProp" Target="../ctrlProps/ctrlProp1006.xml"/><Relationship Id="rId989" Type="http://schemas.openxmlformats.org/officeDocument/2006/relationships/ctrlProp" Target="../ctrlProps/ctrlProp1090.xml"/><Relationship Id="rId1742" Type="http://schemas.openxmlformats.org/officeDocument/2006/relationships/ctrlProp" Target="../ctrlProps/ctrlProp1843.xml"/><Relationship Id="rId34" Type="http://schemas.openxmlformats.org/officeDocument/2006/relationships/ctrlProp" Target="../ctrlProps/ctrlProp135.xml"/><Relationship Id="rId544" Type="http://schemas.openxmlformats.org/officeDocument/2006/relationships/ctrlProp" Target="../ctrlProps/ctrlProp645.xml"/><Relationship Id="rId751" Type="http://schemas.openxmlformats.org/officeDocument/2006/relationships/ctrlProp" Target="../ctrlProps/ctrlProp852.xml"/><Relationship Id="rId849" Type="http://schemas.openxmlformats.org/officeDocument/2006/relationships/ctrlProp" Target="../ctrlProps/ctrlProp950.xml"/><Relationship Id="rId1174" Type="http://schemas.openxmlformats.org/officeDocument/2006/relationships/ctrlProp" Target="../ctrlProps/ctrlProp1275.xml"/><Relationship Id="rId1381" Type="http://schemas.openxmlformats.org/officeDocument/2006/relationships/ctrlProp" Target="../ctrlProps/ctrlProp1482.xml"/><Relationship Id="rId1479" Type="http://schemas.openxmlformats.org/officeDocument/2006/relationships/ctrlProp" Target="../ctrlProps/ctrlProp1580.xml"/><Relationship Id="rId1602" Type="http://schemas.openxmlformats.org/officeDocument/2006/relationships/ctrlProp" Target="../ctrlProps/ctrlProp1703.xml"/><Relationship Id="rId1686" Type="http://schemas.openxmlformats.org/officeDocument/2006/relationships/ctrlProp" Target="../ctrlProps/ctrlProp1787.xml"/><Relationship Id="rId183" Type="http://schemas.openxmlformats.org/officeDocument/2006/relationships/ctrlProp" Target="../ctrlProps/ctrlProp284.xml"/><Relationship Id="rId390" Type="http://schemas.openxmlformats.org/officeDocument/2006/relationships/ctrlProp" Target="../ctrlProps/ctrlProp491.xml"/><Relationship Id="rId404" Type="http://schemas.openxmlformats.org/officeDocument/2006/relationships/ctrlProp" Target="../ctrlProps/ctrlProp505.xml"/><Relationship Id="rId611" Type="http://schemas.openxmlformats.org/officeDocument/2006/relationships/ctrlProp" Target="../ctrlProps/ctrlProp712.xml"/><Relationship Id="rId1034" Type="http://schemas.openxmlformats.org/officeDocument/2006/relationships/ctrlProp" Target="../ctrlProps/ctrlProp1135.xml"/><Relationship Id="rId1241" Type="http://schemas.openxmlformats.org/officeDocument/2006/relationships/ctrlProp" Target="../ctrlProps/ctrlProp1342.xml"/><Relationship Id="rId1339" Type="http://schemas.openxmlformats.org/officeDocument/2006/relationships/ctrlProp" Target="../ctrlProps/ctrlProp1440.xml"/><Relationship Id="rId250" Type="http://schemas.openxmlformats.org/officeDocument/2006/relationships/ctrlProp" Target="../ctrlProps/ctrlProp351.xml"/><Relationship Id="rId488" Type="http://schemas.openxmlformats.org/officeDocument/2006/relationships/ctrlProp" Target="../ctrlProps/ctrlProp589.xml"/><Relationship Id="rId695" Type="http://schemas.openxmlformats.org/officeDocument/2006/relationships/ctrlProp" Target="../ctrlProps/ctrlProp796.xml"/><Relationship Id="rId709" Type="http://schemas.openxmlformats.org/officeDocument/2006/relationships/ctrlProp" Target="../ctrlProps/ctrlProp810.xml"/><Relationship Id="rId916" Type="http://schemas.openxmlformats.org/officeDocument/2006/relationships/ctrlProp" Target="../ctrlProps/ctrlProp1017.xml"/><Relationship Id="rId1101" Type="http://schemas.openxmlformats.org/officeDocument/2006/relationships/ctrlProp" Target="../ctrlProps/ctrlProp1202.xml"/><Relationship Id="rId1546" Type="http://schemas.openxmlformats.org/officeDocument/2006/relationships/ctrlProp" Target="../ctrlProps/ctrlProp1647.xml"/><Relationship Id="rId1753" Type="http://schemas.openxmlformats.org/officeDocument/2006/relationships/ctrlProp" Target="../ctrlProps/ctrlProp1854.xml"/><Relationship Id="rId45" Type="http://schemas.openxmlformats.org/officeDocument/2006/relationships/ctrlProp" Target="../ctrlProps/ctrlProp146.xml"/><Relationship Id="rId110" Type="http://schemas.openxmlformats.org/officeDocument/2006/relationships/ctrlProp" Target="../ctrlProps/ctrlProp211.xml"/><Relationship Id="rId348" Type="http://schemas.openxmlformats.org/officeDocument/2006/relationships/ctrlProp" Target="../ctrlProps/ctrlProp449.xml"/><Relationship Id="rId555" Type="http://schemas.openxmlformats.org/officeDocument/2006/relationships/ctrlProp" Target="../ctrlProps/ctrlProp656.xml"/><Relationship Id="rId762" Type="http://schemas.openxmlformats.org/officeDocument/2006/relationships/ctrlProp" Target="../ctrlProps/ctrlProp863.xml"/><Relationship Id="rId1185" Type="http://schemas.openxmlformats.org/officeDocument/2006/relationships/ctrlProp" Target="../ctrlProps/ctrlProp1286.xml"/><Relationship Id="rId1392" Type="http://schemas.openxmlformats.org/officeDocument/2006/relationships/ctrlProp" Target="../ctrlProps/ctrlProp1493.xml"/><Relationship Id="rId1406" Type="http://schemas.openxmlformats.org/officeDocument/2006/relationships/ctrlProp" Target="../ctrlProps/ctrlProp1507.xml"/><Relationship Id="rId1613" Type="http://schemas.openxmlformats.org/officeDocument/2006/relationships/ctrlProp" Target="../ctrlProps/ctrlProp1714.xml"/><Relationship Id="rId1820" Type="http://schemas.openxmlformats.org/officeDocument/2006/relationships/ctrlProp" Target="../ctrlProps/ctrlProp1921.xml"/><Relationship Id="rId194" Type="http://schemas.openxmlformats.org/officeDocument/2006/relationships/ctrlProp" Target="../ctrlProps/ctrlProp295.xml"/><Relationship Id="rId208" Type="http://schemas.openxmlformats.org/officeDocument/2006/relationships/ctrlProp" Target="../ctrlProps/ctrlProp309.xml"/><Relationship Id="rId415" Type="http://schemas.openxmlformats.org/officeDocument/2006/relationships/ctrlProp" Target="../ctrlProps/ctrlProp516.xml"/><Relationship Id="rId622" Type="http://schemas.openxmlformats.org/officeDocument/2006/relationships/ctrlProp" Target="../ctrlProps/ctrlProp723.xml"/><Relationship Id="rId1045" Type="http://schemas.openxmlformats.org/officeDocument/2006/relationships/ctrlProp" Target="../ctrlProps/ctrlProp1146.xml"/><Relationship Id="rId1252" Type="http://schemas.openxmlformats.org/officeDocument/2006/relationships/ctrlProp" Target="../ctrlProps/ctrlProp1353.xml"/><Relationship Id="rId1697" Type="http://schemas.openxmlformats.org/officeDocument/2006/relationships/ctrlProp" Target="../ctrlProps/ctrlProp1798.xml"/><Relationship Id="rId261" Type="http://schemas.openxmlformats.org/officeDocument/2006/relationships/ctrlProp" Target="../ctrlProps/ctrlProp362.xml"/><Relationship Id="rId499" Type="http://schemas.openxmlformats.org/officeDocument/2006/relationships/ctrlProp" Target="../ctrlProps/ctrlProp600.xml"/><Relationship Id="rId927" Type="http://schemas.openxmlformats.org/officeDocument/2006/relationships/ctrlProp" Target="../ctrlProps/ctrlProp1028.xml"/><Relationship Id="rId1112" Type="http://schemas.openxmlformats.org/officeDocument/2006/relationships/ctrlProp" Target="../ctrlProps/ctrlProp1213.xml"/><Relationship Id="rId1557" Type="http://schemas.openxmlformats.org/officeDocument/2006/relationships/ctrlProp" Target="../ctrlProps/ctrlProp1658.xml"/><Relationship Id="rId1764" Type="http://schemas.openxmlformats.org/officeDocument/2006/relationships/ctrlProp" Target="../ctrlProps/ctrlProp1865.xml"/><Relationship Id="rId56" Type="http://schemas.openxmlformats.org/officeDocument/2006/relationships/ctrlProp" Target="../ctrlProps/ctrlProp157.xml"/><Relationship Id="rId359" Type="http://schemas.openxmlformats.org/officeDocument/2006/relationships/ctrlProp" Target="../ctrlProps/ctrlProp460.xml"/><Relationship Id="rId566" Type="http://schemas.openxmlformats.org/officeDocument/2006/relationships/ctrlProp" Target="../ctrlProps/ctrlProp667.xml"/><Relationship Id="rId773" Type="http://schemas.openxmlformats.org/officeDocument/2006/relationships/ctrlProp" Target="../ctrlProps/ctrlProp874.xml"/><Relationship Id="rId1196" Type="http://schemas.openxmlformats.org/officeDocument/2006/relationships/ctrlProp" Target="../ctrlProps/ctrlProp1297.xml"/><Relationship Id="rId1417" Type="http://schemas.openxmlformats.org/officeDocument/2006/relationships/ctrlProp" Target="../ctrlProps/ctrlProp1518.xml"/><Relationship Id="rId1624" Type="http://schemas.openxmlformats.org/officeDocument/2006/relationships/ctrlProp" Target="../ctrlProps/ctrlProp1725.xml"/><Relationship Id="rId1831" Type="http://schemas.openxmlformats.org/officeDocument/2006/relationships/ctrlProp" Target="../ctrlProps/ctrlProp1932.xml"/><Relationship Id="rId121" Type="http://schemas.openxmlformats.org/officeDocument/2006/relationships/ctrlProp" Target="../ctrlProps/ctrlProp222.xml"/><Relationship Id="rId219" Type="http://schemas.openxmlformats.org/officeDocument/2006/relationships/ctrlProp" Target="../ctrlProps/ctrlProp320.xml"/><Relationship Id="rId426" Type="http://schemas.openxmlformats.org/officeDocument/2006/relationships/ctrlProp" Target="../ctrlProps/ctrlProp527.xml"/><Relationship Id="rId633" Type="http://schemas.openxmlformats.org/officeDocument/2006/relationships/ctrlProp" Target="../ctrlProps/ctrlProp734.xml"/><Relationship Id="rId980" Type="http://schemas.openxmlformats.org/officeDocument/2006/relationships/ctrlProp" Target="../ctrlProps/ctrlProp1081.xml"/><Relationship Id="rId1056" Type="http://schemas.openxmlformats.org/officeDocument/2006/relationships/ctrlProp" Target="../ctrlProps/ctrlProp1157.xml"/><Relationship Id="rId1263" Type="http://schemas.openxmlformats.org/officeDocument/2006/relationships/ctrlProp" Target="../ctrlProps/ctrlProp1364.xml"/><Relationship Id="rId840" Type="http://schemas.openxmlformats.org/officeDocument/2006/relationships/ctrlProp" Target="../ctrlProps/ctrlProp941.xml"/><Relationship Id="rId938" Type="http://schemas.openxmlformats.org/officeDocument/2006/relationships/ctrlProp" Target="../ctrlProps/ctrlProp1039.xml"/><Relationship Id="rId1470" Type="http://schemas.openxmlformats.org/officeDocument/2006/relationships/ctrlProp" Target="../ctrlProps/ctrlProp1571.xml"/><Relationship Id="rId1568" Type="http://schemas.openxmlformats.org/officeDocument/2006/relationships/ctrlProp" Target="../ctrlProps/ctrlProp1669.xml"/><Relationship Id="rId1775" Type="http://schemas.openxmlformats.org/officeDocument/2006/relationships/ctrlProp" Target="../ctrlProps/ctrlProp1876.xml"/><Relationship Id="rId67" Type="http://schemas.openxmlformats.org/officeDocument/2006/relationships/ctrlProp" Target="../ctrlProps/ctrlProp168.xml"/><Relationship Id="rId272" Type="http://schemas.openxmlformats.org/officeDocument/2006/relationships/ctrlProp" Target="../ctrlProps/ctrlProp373.xml"/><Relationship Id="rId577" Type="http://schemas.openxmlformats.org/officeDocument/2006/relationships/ctrlProp" Target="../ctrlProps/ctrlProp678.xml"/><Relationship Id="rId700" Type="http://schemas.openxmlformats.org/officeDocument/2006/relationships/ctrlProp" Target="../ctrlProps/ctrlProp801.xml"/><Relationship Id="rId1123" Type="http://schemas.openxmlformats.org/officeDocument/2006/relationships/ctrlProp" Target="../ctrlProps/ctrlProp1224.xml"/><Relationship Id="rId1330" Type="http://schemas.openxmlformats.org/officeDocument/2006/relationships/ctrlProp" Target="../ctrlProps/ctrlProp1431.xml"/><Relationship Id="rId1428" Type="http://schemas.openxmlformats.org/officeDocument/2006/relationships/ctrlProp" Target="../ctrlProps/ctrlProp1529.xml"/><Relationship Id="rId1635" Type="http://schemas.openxmlformats.org/officeDocument/2006/relationships/ctrlProp" Target="../ctrlProps/ctrlProp1736.xml"/><Relationship Id="rId132" Type="http://schemas.openxmlformats.org/officeDocument/2006/relationships/ctrlProp" Target="../ctrlProps/ctrlProp233.xml"/><Relationship Id="rId784" Type="http://schemas.openxmlformats.org/officeDocument/2006/relationships/ctrlProp" Target="../ctrlProps/ctrlProp885.xml"/><Relationship Id="rId991" Type="http://schemas.openxmlformats.org/officeDocument/2006/relationships/ctrlProp" Target="../ctrlProps/ctrlProp1092.xml"/><Relationship Id="rId1067" Type="http://schemas.openxmlformats.org/officeDocument/2006/relationships/ctrlProp" Target="../ctrlProps/ctrlProp1168.xml"/><Relationship Id="rId1842" Type="http://schemas.openxmlformats.org/officeDocument/2006/relationships/ctrlProp" Target="../ctrlProps/ctrlProp1943.xml"/><Relationship Id="rId437" Type="http://schemas.openxmlformats.org/officeDocument/2006/relationships/ctrlProp" Target="../ctrlProps/ctrlProp538.xml"/><Relationship Id="rId644" Type="http://schemas.openxmlformats.org/officeDocument/2006/relationships/ctrlProp" Target="../ctrlProps/ctrlProp745.xml"/><Relationship Id="rId851" Type="http://schemas.openxmlformats.org/officeDocument/2006/relationships/ctrlProp" Target="../ctrlProps/ctrlProp952.xml"/><Relationship Id="rId1274" Type="http://schemas.openxmlformats.org/officeDocument/2006/relationships/ctrlProp" Target="../ctrlProps/ctrlProp1375.xml"/><Relationship Id="rId1481" Type="http://schemas.openxmlformats.org/officeDocument/2006/relationships/ctrlProp" Target="../ctrlProps/ctrlProp1582.xml"/><Relationship Id="rId1579" Type="http://schemas.openxmlformats.org/officeDocument/2006/relationships/ctrlProp" Target="../ctrlProps/ctrlProp1680.xml"/><Relationship Id="rId1702" Type="http://schemas.openxmlformats.org/officeDocument/2006/relationships/ctrlProp" Target="../ctrlProps/ctrlProp1803.xml"/><Relationship Id="rId283" Type="http://schemas.openxmlformats.org/officeDocument/2006/relationships/ctrlProp" Target="../ctrlProps/ctrlProp384.xml"/><Relationship Id="rId490" Type="http://schemas.openxmlformats.org/officeDocument/2006/relationships/ctrlProp" Target="../ctrlProps/ctrlProp591.xml"/><Relationship Id="rId504" Type="http://schemas.openxmlformats.org/officeDocument/2006/relationships/ctrlProp" Target="../ctrlProps/ctrlProp605.xml"/><Relationship Id="rId711" Type="http://schemas.openxmlformats.org/officeDocument/2006/relationships/ctrlProp" Target="../ctrlProps/ctrlProp812.xml"/><Relationship Id="rId949" Type="http://schemas.openxmlformats.org/officeDocument/2006/relationships/ctrlProp" Target="../ctrlProps/ctrlProp1050.xml"/><Relationship Id="rId1134" Type="http://schemas.openxmlformats.org/officeDocument/2006/relationships/ctrlProp" Target="../ctrlProps/ctrlProp1235.xml"/><Relationship Id="rId1341" Type="http://schemas.openxmlformats.org/officeDocument/2006/relationships/ctrlProp" Target="../ctrlProps/ctrlProp1442.xml"/><Relationship Id="rId1786" Type="http://schemas.openxmlformats.org/officeDocument/2006/relationships/ctrlProp" Target="../ctrlProps/ctrlProp1887.xml"/><Relationship Id="rId78" Type="http://schemas.openxmlformats.org/officeDocument/2006/relationships/ctrlProp" Target="../ctrlProps/ctrlProp179.xml"/><Relationship Id="rId143" Type="http://schemas.openxmlformats.org/officeDocument/2006/relationships/ctrlProp" Target="../ctrlProps/ctrlProp244.xml"/><Relationship Id="rId350" Type="http://schemas.openxmlformats.org/officeDocument/2006/relationships/ctrlProp" Target="../ctrlProps/ctrlProp451.xml"/><Relationship Id="rId588" Type="http://schemas.openxmlformats.org/officeDocument/2006/relationships/ctrlProp" Target="../ctrlProps/ctrlProp689.xml"/><Relationship Id="rId795" Type="http://schemas.openxmlformats.org/officeDocument/2006/relationships/ctrlProp" Target="../ctrlProps/ctrlProp896.xml"/><Relationship Id="rId809" Type="http://schemas.openxmlformats.org/officeDocument/2006/relationships/ctrlProp" Target="../ctrlProps/ctrlProp910.xml"/><Relationship Id="rId1201" Type="http://schemas.openxmlformats.org/officeDocument/2006/relationships/ctrlProp" Target="../ctrlProps/ctrlProp1302.xml"/><Relationship Id="rId1439" Type="http://schemas.openxmlformats.org/officeDocument/2006/relationships/ctrlProp" Target="../ctrlProps/ctrlProp1540.xml"/><Relationship Id="rId1646" Type="http://schemas.openxmlformats.org/officeDocument/2006/relationships/ctrlProp" Target="../ctrlProps/ctrlProp1747.xml"/><Relationship Id="rId1853" Type="http://schemas.openxmlformats.org/officeDocument/2006/relationships/ctrlProp" Target="../ctrlProps/ctrlProp1954.xml"/><Relationship Id="rId9" Type="http://schemas.openxmlformats.org/officeDocument/2006/relationships/ctrlProp" Target="../ctrlProps/ctrlProp110.xml"/><Relationship Id="rId210" Type="http://schemas.openxmlformats.org/officeDocument/2006/relationships/ctrlProp" Target="../ctrlProps/ctrlProp311.xml"/><Relationship Id="rId448" Type="http://schemas.openxmlformats.org/officeDocument/2006/relationships/ctrlProp" Target="../ctrlProps/ctrlProp549.xml"/><Relationship Id="rId655" Type="http://schemas.openxmlformats.org/officeDocument/2006/relationships/ctrlProp" Target="../ctrlProps/ctrlProp756.xml"/><Relationship Id="rId862" Type="http://schemas.openxmlformats.org/officeDocument/2006/relationships/ctrlProp" Target="../ctrlProps/ctrlProp963.xml"/><Relationship Id="rId1078" Type="http://schemas.openxmlformats.org/officeDocument/2006/relationships/ctrlProp" Target="../ctrlProps/ctrlProp1179.xml"/><Relationship Id="rId1285" Type="http://schemas.openxmlformats.org/officeDocument/2006/relationships/ctrlProp" Target="../ctrlProps/ctrlProp1386.xml"/><Relationship Id="rId1492" Type="http://schemas.openxmlformats.org/officeDocument/2006/relationships/ctrlProp" Target="../ctrlProps/ctrlProp1593.xml"/><Relationship Id="rId1506" Type="http://schemas.openxmlformats.org/officeDocument/2006/relationships/ctrlProp" Target="../ctrlProps/ctrlProp1607.xml"/><Relationship Id="rId1713" Type="http://schemas.openxmlformats.org/officeDocument/2006/relationships/ctrlProp" Target="../ctrlProps/ctrlProp1814.xml"/><Relationship Id="rId294" Type="http://schemas.openxmlformats.org/officeDocument/2006/relationships/ctrlProp" Target="../ctrlProps/ctrlProp395.xml"/><Relationship Id="rId308" Type="http://schemas.openxmlformats.org/officeDocument/2006/relationships/ctrlProp" Target="../ctrlProps/ctrlProp409.xml"/><Relationship Id="rId515" Type="http://schemas.openxmlformats.org/officeDocument/2006/relationships/ctrlProp" Target="../ctrlProps/ctrlProp616.xml"/><Relationship Id="rId722" Type="http://schemas.openxmlformats.org/officeDocument/2006/relationships/ctrlProp" Target="../ctrlProps/ctrlProp823.xml"/><Relationship Id="rId1145" Type="http://schemas.openxmlformats.org/officeDocument/2006/relationships/ctrlProp" Target="../ctrlProps/ctrlProp1246.xml"/><Relationship Id="rId1352" Type="http://schemas.openxmlformats.org/officeDocument/2006/relationships/ctrlProp" Target="../ctrlProps/ctrlProp1453.xml"/><Relationship Id="rId1797" Type="http://schemas.openxmlformats.org/officeDocument/2006/relationships/ctrlProp" Target="../ctrlProps/ctrlProp1898.xml"/><Relationship Id="rId89" Type="http://schemas.openxmlformats.org/officeDocument/2006/relationships/ctrlProp" Target="../ctrlProps/ctrlProp190.xml"/><Relationship Id="rId154" Type="http://schemas.openxmlformats.org/officeDocument/2006/relationships/ctrlProp" Target="../ctrlProps/ctrlProp255.xml"/><Relationship Id="rId361" Type="http://schemas.openxmlformats.org/officeDocument/2006/relationships/ctrlProp" Target="../ctrlProps/ctrlProp462.xml"/><Relationship Id="rId599" Type="http://schemas.openxmlformats.org/officeDocument/2006/relationships/ctrlProp" Target="../ctrlProps/ctrlProp700.xml"/><Relationship Id="rId1005" Type="http://schemas.openxmlformats.org/officeDocument/2006/relationships/ctrlProp" Target="../ctrlProps/ctrlProp1106.xml"/><Relationship Id="rId1212" Type="http://schemas.openxmlformats.org/officeDocument/2006/relationships/ctrlProp" Target="../ctrlProps/ctrlProp1313.xml"/><Relationship Id="rId1657" Type="http://schemas.openxmlformats.org/officeDocument/2006/relationships/ctrlProp" Target="../ctrlProps/ctrlProp1758.xml"/><Relationship Id="rId1864" Type="http://schemas.openxmlformats.org/officeDocument/2006/relationships/ctrlProp" Target="../ctrlProps/ctrlProp1965.xml"/><Relationship Id="rId459" Type="http://schemas.openxmlformats.org/officeDocument/2006/relationships/ctrlProp" Target="../ctrlProps/ctrlProp560.xml"/><Relationship Id="rId666" Type="http://schemas.openxmlformats.org/officeDocument/2006/relationships/ctrlProp" Target="../ctrlProps/ctrlProp767.xml"/><Relationship Id="rId873" Type="http://schemas.openxmlformats.org/officeDocument/2006/relationships/ctrlProp" Target="../ctrlProps/ctrlProp974.xml"/><Relationship Id="rId1089" Type="http://schemas.openxmlformats.org/officeDocument/2006/relationships/ctrlProp" Target="../ctrlProps/ctrlProp1190.xml"/><Relationship Id="rId1296" Type="http://schemas.openxmlformats.org/officeDocument/2006/relationships/ctrlProp" Target="../ctrlProps/ctrlProp1397.xml"/><Relationship Id="rId1517" Type="http://schemas.openxmlformats.org/officeDocument/2006/relationships/ctrlProp" Target="../ctrlProps/ctrlProp1618.xml"/><Relationship Id="rId1724" Type="http://schemas.openxmlformats.org/officeDocument/2006/relationships/ctrlProp" Target="../ctrlProps/ctrlProp1825.xml"/><Relationship Id="rId16" Type="http://schemas.openxmlformats.org/officeDocument/2006/relationships/ctrlProp" Target="../ctrlProps/ctrlProp117.xml"/><Relationship Id="rId221" Type="http://schemas.openxmlformats.org/officeDocument/2006/relationships/ctrlProp" Target="../ctrlProps/ctrlProp322.xml"/><Relationship Id="rId319" Type="http://schemas.openxmlformats.org/officeDocument/2006/relationships/ctrlProp" Target="../ctrlProps/ctrlProp420.xml"/><Relationship Id="rId526" Type="http://schemas.openxmlformats.org/officeDocument/2006/relationships/ctrlProp" Target="../ctrlProps/ctrlProp627.xml"/><Relationship Id="rId1156" Type="http://schemas.openxmlformats.org/officeDocument/2006/relationships/ctrlProp" Target="../ctrlProps/ctrlProp1257.xml"/><Relationship Id="rId1363" Type="http://schemas.openxmlformats.org/officeDocument/2006/relationships/ctrlProp" Target="../ctrlProps/ctrlProp1464.xml"/><Relationship Id="rId733" Type="http://schemas.openxmlformats.org/officeDocument/2006/relationships/ctrlProp" Target="../ctrlProps/ctrlProp834.xml"/><Relationship Id="rId940" Type="http://schemas.openxmlformats.org/officeDocument/2006/relationships/ctrlProp" Target="../ctrlProps/ctrlProp1041.xml"/><Relationship Id="rId1016" Type="http://schemas.openxmlformats.org/officeDocument/2006/relationships/ctrlProp" Target="../ctrlProps/ctrlProp1117.xml"/><Relationship Id="rId1570" Type="http://schemas.openxmlformats.org/officeDocument/2006/relationships/ctrlProp" Target="../ctrlProps/ctrlProp1671.xml"/><Relationship Id="rId1668" Type="http://schemas.openxmlformats.org/officeDocument/2006/relationships/ctrlProp" Target="../ctrlProps/ctrlProp1769.xml"/><Relationship Id="rId165" Type="http://schemas.openxmlformats.org/officeDocument/2006/relationships/ctrlProp" Target="../ctrlProps/ctrlProp266.xml"/><Relationship Id="rId372" Type="http://schemas.openxmlformats.org/officeDocument/2006/relationships/ctrlProp" Target="../ctrlProps/ctrlProp473.xml"/><Relationship Id="rId677" Type="http://schemas.openxmlformats.org/officeDocument/2006/relationships/ctrlProp" Target="../ctrlProps/ctrlProp778.xml"/><Relationship Id="rId800" Type="http://schemas.openxmlformats.org/officeDocument/2006/relationships/ctrlProp" Target="../ctrlProps/ctrlProp901.xml"/><Relationship Id="rId1223" Type="http://schemas.openxmlformats.org/officeDocument/2006/relationships/ctrlProp" Target="../ctrlProps/ctrlProp1324.xml"/><Relationship Id="rId1430" Type="http://schemas.openxmlformats.org/officeDocument/2006/relationships/ctrlProp" Target="../ctrlProps/ctrlProp1531.xml"/><Relationship Id="rId1528" Type="http://schemas.openxmlformats.org/officeDocument/2006/relationships/ctrlProp" Target="../ctrlProps/ctrlProp1629.xml"/><Relationship Id="rId232" Type="http://schemas.openxmlformats.org/officeDocument/2006/relationships/ctrlProp" Target="../ctrlProps/ctrlProp333.xml"/><Relationship Id="rId884" Type="http://schemas.openxmlformats.org/officeDocument/2006/relationships/ctrlProp" Target="../ctrlProps/ctrlProp985.xml"/><Relationship Id="rId1735" Type="http://schemas.openxmlformats.org/officeDocument/2006/relationships/ctrlProp" Target="../ctrlProps/ctrlProp1836.xml"/><Relationship Id="rId27" Type="http://schemas.openxmlformats.org/officeDocument/2006/relationships/ctrlProp" Target="../ctrlProps/ctrlProp128.xml"/><Relationship Id="rId537" Type="http://schemas.openxmlformats.org/officeDocument/2006/relationships/ctrlProp" Target="../ctrlProps/ctrlProp638.xml"/><Relationship Id="rId744" Type="http://schemas.openxmlformats.org/officeDocument/2006/relationships/ctrlProp" Target="../ctrlProps/ctrlProp845.xml"/><Relationship Id="rId951" Type="http://schemas.openxmlformats.org/officeDocument/2006/relationships/ctrlProp" Target="../ctrlProps/ctrlProp1052.xml"/><Relationship Id="rId1167" Type="http://schemas.openxmlformats.org/officeDocument/2006/relationships/ctrlProp" Target="../ctrlProps/ctrlProp1268.xml"/><Relationship Id="rId1374" Type="http://schemas.openxmlformats.org/officeDocument/2006/relationships/ctrlProp" Target="../ctrlProps/ctrlProp1475.xml"/><Relationship Id="rId1581" Type="http://schemas.openxmlformats.org/officeDocument/2006/relationships/ctrlProp" Target="../ctrlProps/ctrlProp1682.xml"/><Relationship Id="rId1679" Type="http://schemas.openxmlformats.org/officeDocument/2006/relationships/ctrlProp" Target="../ctrlProps/ctrlProp1780.xml"/><Relationship Id="rId1802" Type="http://schemas.openxmlformats.org/officeDocument/2006/relationships/ctrlProp" Target="../ctrlProps/ctrlProp1903.xml"/><Relationship Id="rId80" Type="http://schemas.openxmlformats.org/officeDocument/2006/relationships/ctrlProp" Target="../ctrlProps/ctrlProp181.xml"/><Relationship Id="rId176" Type="http://schemas.openxmlformats.org/officeDocument/2006/relationships/ctrlProp" Target="../ctrlProps/ctrlProp277.xml"/><Relationship Id="rId383" Type="http://schemas.openxmlformats.org/officeDocument/2006/relationships/ctrlProp" Target="../ctrlProps/ctrlProp484.xml"/><Relationship Id="rId590" Type="http://schemas.openxmlformats.org/officeDocument/2006/relationships/ctrlProp" Target="../ctrlProps/ctrlProp691.xml"/><Relationship Id="rId604" Type="http://schemas.openxmlformats.org/officeDocument/2006/relationships/ctrlProp" Target="../ctrlProps/ctrlProp705.xml"/><Relationship Id="rId811" Type="http://schemas.openxmlformats.org/officeDocument/2006/relationships/ctrlProp" Target="../ctrlProps/ctrlProp912.xml"/><Relationship Id="rId1027" Type="http://schemas.openxmlformats.org/officeDocument/2006/relationships/ctrlProp" Target="../ctrlProps/ctrlProp1128.xml"/><Relationship Id="rId1234" Type="http://schemas.openxmlformats.org/officeDocument/2006/relationships/ctrlProp" Target="../ctrlProps/ctrlProp1335.xml"/><Relationship Id="rId1441" Type="http://schemas.openxmlformats.org/officeDocument/2006/relationships/ctrlProp" Target="../ctrlProps/ctrlProp1542.xml"/><Relationship Id="rId243" Type="http://schemas.openxmlformats.org/officeDocument/2006/relationships/ctrlProp" Target="../ctrlProps/ctrlProp344.xml"/><Relationship Id="rId450" Type="http://schemas.openxmlformats.org/officeDocument/2006/relationships/ctrlProp" Target="../ctrlProps/ctrlProp551.xml"/><Relationship Id="rId688" Type="http://schemas.openxmlformats.org/officeDocument/2006/relationships/ctrlProp" Target="../ctrlProps/ctrlProp789.xml"/><Relationship Id="rId895" Type="http://schemas.openxmlformats.org/officeDocument/2006/relationships/ctrlProp" Target="../ctrlProps/ctrlProp996.xml"/><Relationship Id="rId909" Type="http://schemas.openxmlformats.org/officeDocument/2006/relationships/ctrlProp" Target="../ctrlProps/ctrlProp1010.xml"/><Relationship Id="rId1080" Type="http://schemas.openxmlformats.org/officeDocument/2006/relationships/ctrlProp" Target="../ctrlProps/ctrlProp1181.xml"/><Relationship Id="rId1301" Type="http://schemas.openxmlformats.org/officeDocument/2006/relationships/ctrlProp" Target="../ctrlProps/ctrlProp1402.xml"/><Relationship Id="rId1539" Type="http://schemas.openxmlformats.org/officeDocument/2006/relationships/ctrlProp" Target="../ctrlProps/ctrlProp1640.xml"/><Relationship Id="rId1746" Type="http://schemas.openxmlformats.org/officeDocument/2006/relationships/ctrlProp" Target="../ctrlProps/ctrlProp1847.xml"/><Relationship Id="rId38" Type="http://schemas.openxmlformats.org/officeDocument/2006/relationships/ctrlProp" Target="../ctrlProps/ctrlProp139.xml"/><Relationship Id="rId103" Type="http://schemas.openxmlformats.org/officeDocument/2006/relationships/ctrlProp" Target="../ctrlProps/ctrlProp204.xml"/><Relationship Id="rId310" Type="http://schemas.openxmlformats.org/officeDocument/2006/relationships/ctrlProp" Target="../ctrlProps/ctrlProp411.xml"/><Relationship Id="rId548" Type="http://schemas.openxmlformats.org/officeDocument/2006/relationships/ctrlProp" Target="../ctrlProps/ctrlProp649.xml"/><Relationship Id="rId755" Type="http://schemas.openxmlformats.org/officeDocument/2006/relationships/ctrlProp" Target="../ctrlProps/ctrlProp856.xml"/><Relationship Id="rId962" Type="http://schemas.openxmlformats.org/officeDocument/2006/relationships/ctrlProp" Target="../ctrlProps/ctrlProp1063.xml"/><Relationship Id="rId1178" Type="http://schemas.openxmlformats.org/officeDocument/2006/relationships/ctrlProp" Target="../ctrlProps/ctrlProp1279.xml"/><Relationship Id="rId1385" Type="http://schemas.openxmlformats.org/officeDocument/2006/relationships/ctrlProp" Target="../ctrlProps/ctrlProp1486.xml"/><Relationship Id="rId1592" Type="http://schemas.openxmlformats.org/officeDocument/2006/relationships/ctrlProp" Target="../ctrlProps/ctrlProp1693.xml"/><Relationship Id="rId1606" Type="http://schemas.openxmlformats.org/officeDocument/2006/relationships/ctrlProp" Target="../ctrlProps/ctrlProp1707.xml"/><Relationship Id="rId1813" Type="http://schemas.openxmlformats.org/officeDocument/2006/relationships/ctrlProp" Target="../ctrlProps/ctrlProp1914.xml"/><Relationship Id="rId91" Type="http://schemas.openxmlformats.org/officeDocument/2006/relationships/ctrlProp" Target="../ctrlProps/ctrlProp192.xml"/><Relationship Id="rId187" Type="http://schemas.openxmlformats.org/officeDocument/2006/relationships/ctrlProp" Target="../ctrlProps/ctrlProp288.xml"/><Relationship Id="rId394" Type="http://schemas.openxmlformats.org/officeDocument/2006/relationships/ctrlProp" Target="../ctrlProps/ctrlProp495.xml"/><Relationship Id="rId408" Type="http://schemas.openxmlformats.org/officeDocument/2006/relationships/ctrlProp" Target="../ctrlProps/ctrlProp509.xml"/><Relationship Id="rId615" Type="http://schemas.openxmlformats.org/officeDocument/2006/relationships/ctrlProp" Target="../ctrlProps/ctrlProp716.xml"/><Relationship Id="rId822" Type="http://schemas.openxmlformats.org/officeDocument/2006/relationships/ctrlProp" Target="../ctrlProps/ctrlProp923.xml"/><Relationship Id="rId1038" Type="http://schemas.openxmlformats.org/officeDocument/2006/relationships/ctrlProp" Target="../ctrlProps/ctrlProp1139.xml"/><Relationship Id="rId1245" Type="http://schemas.openxmlformats.org/officeDocument/2006/relationships/ctrlProp" Target="../ctrlProps/ctrlProp1346.xml"/><Relationship Id="rId1452" Type="http://schemas.openxmlformats.org/officeDocument/2006/relationships/ctrlProp" Target="../ctrlProps/ctrlProp1553.xml"/><Relationship Id="rId254" Type="http://schemas.openxmlformats.org/officeDocument/2006/relationships/ctrlProp" Target="../ctrlProps/ctrlProp355.xml"/><Relationship Id="rId699" Type="http://schemas.openxmlformats.org/officeDocument/2006/relationships/ctrlProp" Target="../ctrlProps/ctrlProp800.xml"/><Relationship Id="rId1091" Type="http://schemas.openxmlformats.org/officeDocument/2006/relationships/ctrlProp" Target="../ctrlProps/ctrlProp1192.xml"/><Relationship Id="rId1105" Type="http://schemas.openxmlformats.org/officeDocument/2006/relationships/ctrlProp" Target="../ctrlProps/ctrlProp1206.xml"/><Relationship Id="rId1312" Type="http://schemas.openxmlformats.org/officeDocument/2006/relationships/ctrlProp" Target="../ctrlProps/ctrlProp1413.xml"/><Relationship Id="rId1757" Type="http://schemas.openxmlformats.org/officeDocument/2006/relationships/ctrlProp" Target="../ctrlProps/ctrlProp1858.xml"/><Relationship Id="rId49" Type="http://schemas.openxmlformats.org/officeDocument/2006/relationships/ctrlProp" Target="../ctrlProps/ctrlProp150.xml"/><Relationship Id="rId114" Type="http://schemas.openxmlformats.org/officeDocument/2006/relationships/ctrlProp" Target="../ctrlProps/ctrlProp215.xml"/><Relationship Id="rId461" Type="http://schemas.openxmlformats.org/officeDocument/2006/relationships/ctrlProp" Target="../ctrlProps/ctrlProp562.xml"/><Relationship Id="rId559" Type="http://schemas.openxmlformats.org/officeDocument/2006/relationships/ctrlProp" Target="../ctrlProps/ctrlProp660.xml"/><Relationship Id="rId766" Type="http://schemas.openxmlformats.org/officeDocument/2006/relationships/ctrlProp" Target="../ctrlProps/ctrlProp867.xml"/><Relationship Id="rId1189" Type="http://schemas.openxmlformats.org/officeDocument/2006/relationships/ctrlProp" Target="../ctrlProps/ctrlProp1290.xml"/><Relationship Id="rId1396" Type="http://schemas.openxmlformats.org/officeDocument/2006/relationships/ctrlProp" Target="../ctrlProps/ctrlProp1497.xml"/><Relationship Id="rId1617" Type="http://schemas.openxmlformats.org/officeDocument/2006/relationships/ctrlProp" Target="../ctrlProps/ctrlProp1718.xml"/><Relationship Id="rId1824" Type="http://schemas.openxmlformats.org/officeDocument/2006/relationships/ctrlProp" Target="../ctrlProps/ctrlProp1925.xml"/><Relationship Id="rId198" Type="http://schemas.openxmlformats.org/officeDocument/2006/relationships/ctrlProp" Target="../ctrlProps/ctrlProp299.xml"/><Relationship Id="rId321" Type="http://schemas.openxmlformats.org/officeDocument/2006/relationships/ctrlProp" Target="../ctrlProps/ctrlProp422.xml"/><Relationship Id="rId419" Type="http://schemas.openxmlformats.org/officeDocument/2006/relationships/ctrlProp" Target="../ctrlProps/ctrlProp520.xml"/><Relationship Id="rId626" Type="http://schemas.openxmlformats.org/officeDocument/2006/relationships/ctrlProp" Target="../ctrlProps/ctrlProp727.xml"/><Relationship Id="rId973" Type="http://schemas.openxmlformats.org/officeDocument/2006/relationships/ctrlProp" Target="../ctrlProps/ctrlProp1074.xml"/><Relationship Id="rId1049" Type="http://schemas.openxmlformats.org/officeDocument/2006/relationships/ctrlProp" Target="../ctrlProps/ctrlProp1150.xml"/><Relationship Id="rId1256" Type="http://schemas.openxmlformats.org/officeDocument/2006/relationships/ctrlProp" Target="../ctrlProps/ctrlProp1357.xml"/><Relationship Id="rId833" Type="http://schemas.openxmlformats.org/officeDocument/2006/relationships/ctrlProp" Target="../ctrlProps/ctrlProp934.xml"/><Relationship Id="rId1116" Type="http://schemas.openxmlformats.org/officeDocument/2006/relationships/ctrlProp" Target="../ctrlProps/ctrlProp1217.xml"/><Relationship Id="rId1463" Type="http://schemas.openxmlformats.org/officeDocument/2006/relationships/ctrlProp" Target="../ctrlProps/ctrlProp1564.xml"/><Relationship Id="rId1670" Type="http://schemas.openxmlformats.org/officeDocument/2006/relationships/ctrlProp" Target="../ctrlProps/ctrlProp1771.xml"/><Relationship Id="rId1768" Type="http://schemas.openxmlformats.org/officeDocument/2006/relationships/ctrlProp" Target="../ctrlProps/ctrlProp1869.xml"/><Relationship Id="rId265" Type="http://schemas.openxmlformats.org/officeDocument/2006/relationships/ctrlProp" Target="../ctrlProps/ctrlProp366.xml"/><Relationship Id="rId472" Type="http://schemas.openxmlformats.org/officeDocument/2006/relationships/ctrlProp" Target="../ctrlProps/ctrlProp573.xml"/><Relationship Id="rId900" Type="http://schemas.openxmlformats.org/officeDocument/2006/relationships/ctrlProp" Target="../ctrlProps/ctrlProp1001.xml"/><Relationship Id="rId1323" Type="http://schemas.openxmlformats.org/officeDocument/2006/relationships/ctrlProp" Target="../ctrlProps/ctrlProp1424.xml"/><Relationship Id="rId1530" Type="http://schemas.openxmlformats.org/officeDocument/2006/relationships/ctrlProp" Target="../ctrlProps/ctrlProp1631.xml"/><Relationship Id="rId1628" Type="http://schemas.openxmlformats.org/officeDocument/2006/relationships/ctrlProp" Target="../ctrlProps/ctrlProp1729.xml"/><Relationship Id="rId125" Type="http://schemas.openxmlformats.org/officeDocument/2006/relationships/ctrlProp" Target="../ctrlProps/ctrlProp226.xml"/><Relationship Id="rId332" Type="http://schemas.openxmlformats.org/officeDocument/2006/relationships/ctrlProp" Target="../ctrlProps/ctrlProp433.xml"/><Relationship Id="rId777" Type="http://schemas.openxmlformats.org/officeDocument/2006/relationships/ctrlProp" Target="../ctrlProps/ctrlProp878.xml"/><Relationship Id="rId984" Type="http://schemas.openxmlformats.org/officeDocument/2006/relationships/ctrlProp" Target="../ctrlProps/ctrlProp1085.xml"/><Relationship Id="rId1835" Type="http://schemas.openxmlformats.org/officeDocument/2006/relationships/ctrlProp" Target="../ctrlProps/ctrlProp1936.xml"/><Relationship Id="rId637" Type="http://schemas.openxmlformats.org/officeDocument/2006/relationships/ctrlProp" Target="../ctrlProps/ctrlProp738.xml"/><Relationship Id="rId844" Type="http://schemas.openxmlformats.org/officeDocument/2006/relationships/ctrlProp" Target="../ctrlProps/ctrlProp945.xml"/><Relationship Id="rId1267" Type="http://schemas.openxmlformats.org/officeDocument/2006/relationships/ctrlProp" Target="../ctrlProps/ctrlProp1368.xml"/><Relationship Id="rId1474" Type="http://schemas.openxmlformats.org/officeDocument/2006/relationships/ctrlProp" Target="../ctrlProps/ctrlProp1575.xml"/><Relationship Id="rId1681" Type="http://schemas.openxmlformats.org/officeDocument/2006/relationships/ctrlProp" Target="../ctrlProps/ctrlProp1782.xml"/><Relationship Id="rId276" Type="http://schemas.openxmlformats.org/officeDocument/2006/relationships/ctrlProp" Target="../ctrlProps/ctrlProp377.xml"/><Relationship Id="rId483" Type="http://schemas.openxmlformats.org/officeDocument/2006/relationships/ctrlProp" Target="../ctrlProps/ctrlProp584.xml"/><Relationship Id="rId690" Type="http://schemas.openxmlformats.org/officeDocument/2006/relationships/ctrlProp" Target="../ctrlProps/ctrlProp791.xml"/><Relationship Id="rId704" Type="http://schemas.openxmlformats.org/officeDocument/2006/relationships/ctrlProp" Target="../ctrlProps/ctrlProp805.xml"/><Relationship Id="rId911" Type="http://schemas.openxmlformats.org/officeDocument/2006/relationships/ctrlProp" Target="../ctrlProps/ctrlProp1012.xml"/><Relationship Id="rId1127" Type="http://schemas.openxmlformats.org/officeDocument/2006/relationships/ctrlProp" Target="../ctrlProps/ctrlProp1228.xml"/><Relationship Id="rId1334" Type="http://schemas.openxmlformats.org/officeDocument/2006/relationships/ctrlProp" Target="../ctrlProps/ctrlProp1435.xml"/><Relationship Id="rId1541" Type="http://schemas.openxmlformats.org/officeDocument/2006/relationships/ctrlProp" Target="../ctrlProps/ctrlProp1642.xml"/><Relationship Id="rId1779" Type="http://schemas.openxmlformats.org/officeDocument/2006/relationships/ctrlProp" Target="../ctrlProps/ctrlProp1880.xml"/><Relationship Id="rId40" Type="http://schemas.openxmlformats.org/officeDocument/2006/relationships/ctrlProp" Target="../ctrlProps/ctrlProp141.xml"/><Relationship Id="rId136" Type="http://schemas.openxmlformats.org/officeDocument/2006/relationships/ctrlProp" Target="../ctrlProps/ctrlProp237.xml"/><Relationship Id="rId343" Type="http://schemas.openxmlformats.org/officeDocument/2006/relationships/ctrlProp" Target="../ctrlProps/ctrlProp444.xml"/><Relationship Id="rId550" Type="http://schemas.openxmlformats.org/officeDocument/2006/relationships/ctrlProp" Target="../ctrlProps/ctrlProp651.xml"/><Relationship Id="rId788" Type="http://schemas.openxmlformats.org/officeDocument/2006/relationships/ctrlProp" Target="../ctrlProps/ctrlProp889.xml"/><Relationship Id="rId995" Type="http://schemas.openxmlformats.org/officeDocument/2006/relationships/ctrlProp" Target="../ctrlProps/ctrlProp1096.xml"/><Relationship Id="rId1180" Type="http://schemas.openxmlformats.org/officeDocument/2006/relationships/ctrlProp" Target="../ctrlProps/ctrlProp1281.xml"/><Relationship Id="rId1401" Type="http://schemas.openxmlformats.org/officeDocument/2006/relationships/ctrlProp" Target="../ctrlProps/ctrlProp1502.xml"/><Relationship Id="rId1639" Type="http://schemas.openxmlformats.org/officeDocument/2006/relationships/ctrlProp" Target="../ctrlProps/ctrlProp1740.xml"/><Relationship Id="rId1846" Type="http://schemas.openxmlformats.org/officeDocument/2006/relationships/ctrlProp" Target="../ctrlProps/ctrlProp1947.xml"/><Relationship Id="rId203" Type="http://schemas.openxmlformats.org/officeDocument/2006/relationships/ctrlProp" Target="../ctrlProps/ctrlProp304.xml"/><Relationship Id="rId648" Type="http://schemas.openxmlformats.org/officeDocument/2006/relationships/ctrlProp" Target="../ctrlProps/ctrlProp749.xml"/><Relationship Id="rId855" Type="http://schemas.openxmlformats.org/officeDocument/2006/relationships/ctrlProp" Target="../ctrlProps/ctrlProp956.xml"/><Relationship Id="rId1040" Type="http://schemas.openxmlformats.org/officeDocument/2006/relationships/ctrlProp" Target="../ctrlProps/ctrlProp1141.xml"/><Relationship Id="rId1278" Type="http://schemas.openxmlformats.org/officeDocument/2006/relationships/ctrlProp" Target="../ctrlProps/ctrlProp1379.xml"/><Relationship Id="rId1485" Type="http://schemas.openxmlformats.org/officeDocument/2006/relationships/ctrlProp" Target="../ctrlProps/ctrlProp1586.xml"/><Relationship Id="rId1692" Type="http://schemas.openxmlformats.org/officeDocument/2006/relationships/ctrlProp" Target="../ctrlProps/ctrlProp1793.xml"/><Relationship Id="rId1706" Type="http://schemas.openxmlformats.org/officeDocument/2006/relationships/ctrlProp" Target="../ctrlProps/ctrlProp1807.xml"/><Relationship Id="rId287" Type="http://schemas.openxmlformats.org/officeDocument/2006/relationships/ctrlProp" Target="../ctrlProps/ctrlProp388.xml"/><Relationship Id="rId410" Type="http://schemas.openxmlformats.org/officeDocument/2006/relationships/ctrlProp" Target="../ctrlProps/ctrlProp511.xml"/><Relationship Id="rId494" Type="http://schemas.openxmlformats.org/officeDocument/2006/relationships/ctrlProp" Target="../ctrlProps/ctrlProp595.xml"/><Relationship Id="rId508" Type="http://schemas.openxmlformats.org/officeDocument/2006/relationships/ctrlProp" Target="../ctrlProps/ctrlProp609.xml"/><Relationship Id="rId715" Type="http://schemas.openxmlformats.org/officeDocument/2006/relationships/ctrlProp" Target="../ctrlProps/ctrlProp816.xml"/><Relationship Id="rId922" Type="http://schemas.openxmlformats.org/officeDocument/2006/relationships/ctrlProp" Target="../ctrlProps/ctrlProp1023.xml"/><Relationship Id="rId1138" Type="http://schemas.openxmlformats.org/officeDocument/2006/relationships/ctrlProp" Target="../ctrlProps/ctrlProp1239.xml"/><Relationship Id="rId1345" Type="http://schemas.openxmlformats.org/officeDocument/2006/relationships/ctrlProp" Target="../ctrlProps/ctrlProp1446.xml"/><Relationship Id="rId1552" Type="http://schemas.openxmlformats.org/officeDocument/2006/relationships/ctrlProp" Target="../ctrlProps/ctrlProp1653.xml"/><Relationship Id="rId147" Type="http://schemas.openxmlformats.org/officeDocument/2006/relationships/ctrlProp" Target="../ctrlProps/ctrlProp248.xml"/><Relationship Id="rId354" Type="http://schemas.openxmlformats.org/officeDocument/2006/relationships/ctrlProp" Target="../ctrlProps/ctrlProp455.xml"/><Relationship Id="rId799" Type="http://schemas.openxmlformats.org/officeDocument/2006/relationships/ctrlProp" Target="../ctrlProps/ctrlProp900.xml"/><Relationship Id="rId1191" Type="http://schemas.openxmlformats.org/officeDocument/2006/relationships/ctrlProp" Target="../ctrlProps/ctrlProp1292.xml"/><Relationship Id="rId1205" Type="http://schemas.openxmlformats.org/officeDocument/2006/relationships/ctrlProp" Target="../ctrlProps/ctrlProp1306.xml"/><Relationship Id="rId1857" Type="http://schemas.openxmlformats.org/officeDocument/2006/relationships/ctrlProp" Target="../ctrlProps/ctrlProp1958.xml"/><Relationship Id="rId51" Type="http://schemas.openxmlformats.org/officeDocument/2006/relationships/ctrlProp" Target="../ctrlProps/ctrlProp152.xml"/><Relationship Id="rId561" Type="http://schemas.openxmlformats.org/officeDocument/2006/relationships/ctrlProp" Target="../ctrlProps/ctrlProp662.xml"/><Relationship Id="rId659" Type="http://schemas.openxmlformats.org/officeDocument/2006/relationships/ctrlProp" Target="../ctrlProps/ctrlProp760.xml"/><Relationship Id="rId866" Type="http://schemas.openxmlformats.org/officeDocument/2006/relationships/ctrlProp" Target="../ctrlProps/ctrlProp967.xml"/><Relationship Id="rId1289" Type="http://schemas.openxmlformats.org/officeDocument/2006/relationships/ctrlProp" Target="../ctrlProps/ctrlProp1390.xml"/><Relationship Id="rId1412" Type="http://schemas.openxmlformats.org/officeDocument/2006/relationships/ctrlProp" Target="../ctrlProps/ctrlProp1513.xml"/><Relationship Id="rId1496" Type="http://schemas.openxmlformats.org/officeDocument/2006/relationships/ctrlProp" Target="../ctrlProps/ctrlProp1597.xml"/><Relationship Id="rId1717" Type="http://schemas.openxmlformats.org/officeDocument/2006/relationships/ctrlProp" Target="../ctrlProps/ctrlProp1818.xml"/><Relationship Id="rId214" Type="http://schemas.openxmlformats.org/officeDocument/2006/relationships/ctrlProp" Target="../ctrlProps/ctrlProp315.xml"/><Relationship Id="rId298" Type="http://schemas.openxmlformats.org/officeDocument/2006/relationships/ctrlProp" Target="../ctrlProps/ctrlProp399.xml"/><Relationship Id="rId421" Type="http://schemas.openxmlformats.org/officeDocument/2006/relationships/ctrlProp" Target="../ctrlProps/ctrlProp522.xml"/><Relationship Id="rId519" Type="http://schemas.openxmlformats.org/officeDocument/2006/relationships/ctrlProp" Target="../ctrlProps/ctrlProp620.xml"/><Relationship Id="rId1051" Type="http://schemas.openxmlformats.org/officeDocument/2006/relationships/ctrlProp" Target="../ctrlProps/ctrlProp1152.xml"/><Relationship Id="rId1149" Type="http://schemas.openxmlformats.org/officeDocument/2006/relationships/ctrlProp" Target="../ctrlProps/ctrlProp1250.xml"/><Relationship Id="rId1356" Type="http://schemas.openxmlformats.org/officeDocument/2006/relationships/ctrlProp" Target="../ctrlProps/ctrlProp1457.xml"/><Relationship Id="rId158" Type="http://schemas.openxmlformats.org/officeDocument/2006/relationships/ctrlProp" Target="../ctrlProps/ctrlProp259.xml"/><Relationship Id="rId726" Type="http://schemas.openxmlformats.org/officeDocument/2006/relationships/ctrlProp" Target="../ctrlProps/ctrlProp827.xml"/><Relationship Id="rId933" Type="http://schemas.openxmlformats.org/officeDocument/2006/relationships/ctrlProp" Target="../ctrlProps/ctrlProp1034.xml"/><Relationship Id="rId1009" Type="http://schemas.openxmlformats.org/officeDocument/2006/relationships/ctrlProp" Target="../ctrlProps/ctrlProp1110.xml"/><Relationship Id="rId1563" Type="http://schemas.openxmlformats.org/officeDocument/2006/relationships/ctrlProp" Target="../ctrlProps/ctrlProp1664.xml"/><Relationship Id="rId1770" Type="http://schemas.openxmlformats.org/officeDocument/2006/relationships/ctrlProp" Target="../ctrlProps/ctrlProp1871.xml"/><Relationship Id="rId1868" Type="http://schemas.openxmlformats.org/officeDocument/2006/relationships/comments" Target="../comments4.xml"/><Relationship Id="rId62" Type="http://schemas.openxmlformats.org/officeDocument/2006/relationships/ctrlProp" Target="../ctrlProps/ctrlProp163.xml"/><Relationship Id="rId365" Type="http://schemas.openxmlformats.org/officeDocument/2006/relationships/ctrlProp" Target="../ctrlProps/ctrlProp466.xml"/><Relationship Id="rId572" Type="http://schemas.openxmlformats.org/officeDocument/2006/relationships/ctrlProp" Target="../ctrlProps/ctrlProp673.xml"/><Relationship Id="rId1216" Type="http://schemas.openxmlformats.org/officeDocument/2006/relationships/ctrlProp" Target="../ctrlProps/ctrlProp1317.xml"/><Relationship Id="rId1423" Type="http://schemas.openxmlformats.org/officeDocument/2006/relationships/ctrlProp" Target="../ctrlProps/ctrlProp1524.xml"/><Relationship Id="rId1630" Type="http://schemas.openxmlformats.org/officeDocument/2006/relationships/ctrlProp" Target="../ctrlProps/ctrlProp1731.xml"/><Relationship Id="rId225" Type="http://schemas.openxmlformats.org/officeDocument/2006/relationships/ctrlProp" Target="../ctrlProps/ctrlProp326.xml"/><Relationship Id="rId432" Type="http://schemas.openxmlformats.org/officeDocument/2006/relationships/ctrlProp" Target="../ctrlProps/ctrlProp533.xml"/><Relationship Id="rId877" Type="http://schemas.openxmlformats.org/officeDocument/2006/relationships/ctrlProp" Target="../ctrlProps/ctrlProp978.xml"/><Relationship Id="rId1062" Type="http://schemas.openxmlformats.org/officeDocument/2006/relationships/ctrlProp" Target="../ctrlProps/ctrlProp1163.xml"/><Relationship Id="rId1728" Type="http://schemas.openxmlformats.org/officeDocument/2006/relationships/ctrlProp" Target="../ctrlProps/ctrlProp1829.xml"/><Relationship Id="rId737" Type="http://schemas.openxmlformats.org/officeDocument/2006/relationships/ctrlProp" Target="../ctrlProps/ctrlProp838.xml"/><Relationship Id="rId944" Type="http://schemas.openxmlformats.org/officeDocument/2006/relationships/ctrlProp" Target="../ctrlProps/ctrlProp1045.xml"/><Relationship Id="rId1367" Type="http://schemas.openxmlformats.org/officeDocument/2006/relationships/ctrlProp" Target="../ctrlProps/ctrlProp1468.xml"/><Relationship Id="rId1574" Type="http://schemas.openxmlformats.org/officeDocument/2006/relationships/ctrlProp" Target="../ctrlProps/ctrlProp1675.xml"/><Relationship Id="rId1781" Type="http://schemas.openxmlformats.org/officeDocument/2006/relationships/ctrlProp" Target="../ctrlProps/ctrlProp1882.xml"/><Relationship Id="rId73" Type="http://schemas.openxmlformats.org/officeDocument/2006/relationships/ctrlProp" Target="../ctrlProps/ctrlProp174.xml"/><Relationship Id="rId169" Type="http://schemas.openxmlformats.org/officeDocument/2006/relationships/ctrlProp" Target="../ctrlProps/ctrlProp270.xml"/><Relationship Id="rId376" Type="http://schemas.openxmlformats.org/officeDocument/2006/relationships/ctrlProp" Target="../ctrlProps/ctrlProp477.xml"/><Relationship Id="rId583" Type="http://schemas.openxmlformats.org/officeDocument/2006/relationships/ctrlProp" Target="../ctrlProps/ctrlProp684.xml"/><Relationship Id="rId790" Type="http://schemas.openxmlformats.org/officeDocument/2006/relationships/ctrlProp" Target="../ctrlProps/ctrlProp891.xml"/><Relationship Id="rId804" Type="http://schemas.openxmlformats.org/officeDocument/2006/relationships/ctrlProp" Target="../ctrlProps/ctrlProp905.xml"/><Relationship Id="rId1227" Type="http://schemas.openxmlformats.org/officeDocument/2006/relationships/ctrlProp" Target="../ctrlProps/ctrlProp1328.xml"/><Relationship Id="rId1434" Type="http://schemas.openxmlformats.org/officeDocument/2006/relationships/ctrlProp" Target="../ctrlProps/ctrlProp1535.xml"/><Relationship Id="rId1641" Type="http://schemas.openxmlformats.org/officeDocument/2006/relationships/ctrlProp" Target="../ctrlProps/ctrlProp1742.xml"/><Relationship Id="rId4" Type="http://schemas.openxmlformats.org/officeDocument/2006/relationships/ctrlProp" Target="../ctrlProps/ctrlProp105.xml"/><Relationship Id="rId236" Type="http://schemas.openxmlformats.org/officeDocument/2006/relationships/ctrlProp" Target="../ctrlProps/ctrlProp337.xml"/><Relationship Id="rId443" Type="http://schemas.openxmlformats.org/officeDocument/2006/relationships/ctrlProp" Target="../ctrlProps/ctrlProp544.xml"/><Relationship Id="rId650" Type="http://schemas.openxmlformats.org/officeDocument/2006/relationships/ctrlProp" Target="../ctrlProps/ctrlProp751.xml"/><Relationship Id="rId888" Type="http://schemas.openxmlformats.org/officeDocument/2006/relationships/ctrlProp" Target="../ctrlProps/ctrlProp989.xml"/><Relationship Id="rId1073" Type="http://schemas.openxmlformats.org/officeDocument/2006/relationships/ctrlProp" Target="../ctrlProps/ctrlProp1174.xml"/><Relationship Id="rId1280" Type="http://schemas.openxmlformats.org/officeDocument/2006/relationships/ctrlProp" Target="../ctrlProps/ctrlProp1381.xml"/><Relationship Id="rId1501" Type="http://schemas.openxmlformats.org/officeDocument/2006/relationships/ctrlProp" Target="../ctrlProps/ctrlProp1602.xml"/><Relationship Id="rId1739" Type="http://schemas.openxmlformats.org/officeDocument/2006/relationships/ctrlProp" Target="../ctrlProps/ctrlProp1840.xml"/><Relationship Id="rId303" Type="http://schemas.openxmlformats.org/officeDocument/2006/relationships/ctrlProp" Target="../ctrlProps/ctrlProp404.xml"/><Relationship Id="rId748" Type="http://schemas.openxmlformats.org/officeDocument/2006/relationships/ctrlProp" Target="../ctrlProps/ctrlProp849.xml"/><Relationship Id="rId955" Type="http://schemas.openxmlformats.org/officeDocument/2006/relationships/ctrlProp" Target="../ctrlProps/ctrlProp1056.xml"/><Relationship Id="rId1140" Type="http://schemas.openxmlformats.org/officeDocument/2006/relationships/ctrlProp" Target="../ctrlProps/ctrlProp1241.xml"/><Relationship Id="rId1378" Type="http://schemas.openxmlformats.org/officeDocument/2006/relationships/ctrlProp" Target="../ctrlProps/ctrlProp1479.xml"/><Relationship Id="rId1585" Type="http://schemas.openxmlformats.org/officeDocument/2006/relationships/ctrlProp" Target="../ctrlProps/ctrlProp1686.xml"/><Relationship Id="rId1792" Type="http://schemas.openxmlformats.org/officeDocument/2006/relationships/ctrlProp" Target="../ctrlProps/ctrlProp1893.xml"/><Relationship Id="rId1806" Type="http://schemas.openxmlformats.org/officeDocument/2006/relationships/ctrlProp" Target="../ctrlProps/ctrlProp1907.xml"/><Relationship Id="rId84" Type="http://schemas.openxmlformats.org/officeDocument/2006/relationships/ctrlProp" Target="../ctrlProps/ctrlProp185.xml"/><Relationship Id="rId387" Type="http://schemas.openxmlformats.org/officeDocument/2006/relationships/ctrlProp" Target="../ctrlProps/ctrlProp488.xml"/><Relationship Id="rId510" Type="http://schemas.openxmlformats.org/officeDocument/2006/relationships/ctrlProp" Target="../ctrlProps/ctrlProp611.xml"/><Relationship Id="rId594" Type="http://schemas.openxmlformats.org/officeDocument/2006/relationships/ctrlProp" Target="../ctrlProps/ctrlProp695.xml"/><Relationship Id="rId608" Type="http://schemas.openxmlformats.org/officeDocument/2006/relationships/ctrlProp" Target="../ctrlProps/ctrlProp709.xml"/><Relationship Id="rId815" Type="http://schemas.openxmlformats.org/officeDocument/2006/relationships/ctrlProp" Target="../ctrlProps/ctrlProp916.xml"/><Relationship Id="rId1238" Type="http://schemas.openxmlformats.org/officeDocument/2006/relationships/ctrlProp" Target="../ctrlProps/ctrlProp1339.xml"/><Relationship Id="rId1445" Type="http://schemas.openxmlformats.org/officeDocument/2006/relationships/ctrlProp" Target="../ctrlProps/ctrlProp1546.xml"/><Relationship Id="rId1652" Type="http://schemas.openxmlformats.org/officeDocument/2006/relationships/ctrlProp" Target="../ctrlProps/ctrlProp1753.xml"/><Relationship Id="rId247" Type="http://schemas.openxmlformats.org/officeDocument/2006/relationships/ctrlProp" Target="../ctrlProps/ctrlProp348.xml"/><Relationship Id="rId899" Type="http://schemas.openxmlformats.org/officeDocument/2006/relationships/ctrlProp" Target="../ctrlProps/ctrlProp1000.xml"/><Relationship Id="rId1000" Type="http://schemas.openxmlformats.org/officeDocument/2006/relationships/ctrlProp" Target="../ctrlProps/ctrlProp1101.xml"/><Relationship Id="rId1084" Type="http://schemas.openxmlformats.org/officeDocument/2006/relationships/ctrlProp" Target="../ctrlProps/ctrlProp1185.xml"/><Relationship Id="rId1305" Type="http://schemas.openxmlformats.org/officeDocument/2006/relationships/ctrlProp" Target="../ctrlProps/ctrlProp1406.xml"/><Relationship Id="rId107" Type="http://schemas.openxmlformats.org/officeDocument/2006/relationships/ctrlProp" Target="../ctrlProps/ctrlProp208.xml"/><Relationship Id="rId454" Type="http://schemas.openxmlformats.org/officeDocument/2006/relationships/ctrlProp" Target="../ctrlProps/ctrlProp555.xml"/><Relationship Id="rId661" Type="http://schemas.openxmlformats.org/officeDocument/2006/relationships/ctrlProp" Target="../ctrlProps/ctrlProp762.xml"/><Relationship Id="rId759" Type="http://schemas.openxmlformats.org/officeDocument/2006/relationships/ctrlProp" Target="../ctrlProps/ctrlProp860.xml"/><Relationship Id="rId966" Type="http://schemas.openxmlformats.org/officeDocument/2006/relationships/ctrlProp" Target="../ctrlProps/ctrlProp1067.xml"/><Relationship Id="rId1291" Type="http://schemas.openxmlformats.org/officeDocument/2006/relationships/ctrlProp" Target="../ctrlProps/ctrlProp1392.xml"/><Relationship Id="rId1389" Type="http://schemas.openxmlformats.org/officeDocument/2006/relationships/ctrlProp" Target="../ctrlProps/ctrlProp1490.xml"/><Relationship Id="rId1512" Type="http://schemas.openxmlformats.org/officeDocument/2006/relationships/ctrlProp" Target="../ctrlProps/ctrlProp1613.xml"/><Relationship Id="rId1596" Type="http://schemas.openxmlformats.org/officeDocument/2006/relationships/ctrlProp" Target="../ctrlProps/ctrlProp1697.xml"/><Relationship Id="rId1817" Type="http://schemas.openxmlformats.org/officeDocument/2006/relationships/ctrlProp" Target="../ctrlProps/ctrlProp1918.xml"/><Relationship Id="rId11" Type="http://schemas.openxmlformats.org/officeDocument/2006/relationships/ctrlProp" Target="../ctrlProps/ctrlProp112.xml"/><Relationship Id="rId314" Type="http://schemas.openxmlformats.org/officeDocument/2006/relationships/ctrlProp" Target="../ctrlProps/ctrlProp415.xml"/><Relationship Id="rId398" Type="http://schemas.openxmlformats.org/officeDocument/2006/relationships/ctrlProp" Target="../ctrlProps/ctrlProp499.xml"/><Relationship Id="rId521" Type="http://schemas.openxmlformats.org/officeDocument/2006/relationships/ctrlProp" Target="../ctrlProps/ctrlProp622.xml"/><Relationship Id="rId619" Type="http://schemas.openxmlformats.org/officeDocument/2006/relationships/ctrlProp" Target="../ctrlProps/ctrlProp720.xml"/><Relationship Id="rId1151" Type="http://schemas.openxmlformats.org/officeDocument/2006/relationships/ctrlProp" Target="../ctrlProps/ctrlProp1252.xml"/><Relationship Id="rId1249" Type="http://schemas.openxmlformats.org/officeDocument/2006/relationships/ctrlProp" Target="../ctrlProps/ctrlProp1350.xml"/><Relationship Id="rId95" Type="http://schemas.openxmlformats.org/officeDocument/2006/relationships/ctrlProp" Target="../ctrlProps/ctrlProp196.xml"/><Relationship Id="rId160" Type="http://schemas.openxmlformats.org/officeDocument/2006/relationships/ctrlProp" Target="../ctrlProps/ctrlProp261.xml"/><Relationship Id="rId826" Type="http://schemas.openxmlformats.org/officeDocument/2006/relationships/ctrlProp" Target="../ctrlProps/ctrlProp927.xml"/><Relationship Id="rId1011" Type="http://schemas.openxmlformats.org/officeDocument/2006/relationships/ctrlProp" Target="../ctrlProps/ctrlProp1112.xml"/><Relationship Id="rId1109" Type="http://schemas.openxmlformats.org/officeDocument/2006/relationships/ctrlProp" Target="../ctrlProps/ctrlProp1210.xml"/><Relationship Id="rId1456" Type="http://schemas.openxmlformats.org/officeDocument/2006/relationships/ctrlProp" Target="../ctrlProps/ctrlProp1557.xml"/><Relationship Id="rId1663" Type="http://schemas.openxmlformats.org/officeDocument/2006/relationships/ctrlProp" Target="../ctrlProps/ctrlProp1764.xml"/><Relationship Id="rId258" Type="http://schemas.openxmlformats.org/officeDocument/2006/relationships/ctrlProp" Target="../ctrlProps/ctrlProp359.xml"/><Relationship Id="rId465" Type="http://schemas.openxmlformats.org/officeDocument/2006/relationships/ctrlProp" Target="../ctrlProps/ctrlProp566.xml"/><Relationship Id="rId672" Type="http://schemas.openxmlformats.org/officeDocument/2006/relationships/ctrlProp" Target="../ctrlProps/ctrlProp773.xml"/><Relationship Id="rId1095" Type="http://schemas.openxmlformats.org/officeDocument/2006/relationships/ctrlProp" Target="../ctrlProps/ctrlProp1196.xml"/><Relationship Id="rId1316" Type="http://schemas.openxmlformats.org/officeDocument/2006/relationships/ctrlProp" Target="../ctrlProps/ctrlProp1417.xml"/><Relationship Id="rId1523" Type="http://schemas.openxmlformats.org/officeDocument/2006/relationships/ctrlProp" Target="../ctrlProps/ctrlProp1624.xml"/><Relationship Id="rId1730" Type="http://schemas.openxmlformats.org/officeDocument/2006/relationships/ctrlProp" Target="../ctrlProps/ctrlProp1831.xml"/><Relationship Id="rId22" Type="http://schemas.openxmlformats.org/officeDocument/2006/relationships/ctrlProp" Target="../ctrlProps/ctrlProp123.xml"/><Relationship Id="rId118" Type="http://schemas.openxmlformats.org/officeDocument/2006/relationships/ctrlProp" Target="../ctrlProps/ctrlProp219.xml"/><Relationship Id="rId325" Type="http://schemas.openxmlformats.org/officeDocument/2006/relationships/ctrlProp" Target="../ctrlProps/ctrlProp426.xml"/><Relationship Id="rId532" Type="http://schemas.openxmlformats.org/officeDocument/2006/relationships/ctrlProp" Target="../ctrlProps/ctrlProp633.xml"/><Relationship Id="rId977" Type="http://schemas.openxmlformats.org/officeDocument/2006/relationships/ctrlProp" Target="../ctrlProps/ctrlProp1078.xml"/><Relationship Id="rId1162" Type="http://schemas.openxmlformats.org/officeDocument/2006/relationships/ctrlProp" Target="../ctrlProps/ctrlProp1263.xml"/><Relationship Id="rId1828" Type="http://schemas.openxmlformats.org/officeDocument/2006/relationships/ctrlProp" Target="../ctrlProps/ctrlProp1929.xml"/><Relationship Id="rId171" Type="http://schemas.openxmlformats.org/officeDocument/2006/relationships/ctrlProp" Target="../ctrlProps/ctrlProp272.xml"/><Relationship Id="rId837" Type="http://schemas.openxmlformats.org/officeDocument/2006/relationships/ctrlProp" Target="../ctrlProps/ctrlProp938.xml"/><Relationship Id="rId1022" Type="http://schemas.openxmlformats.org/officeDocument/2006/relationships/ctrlProp" Target="../ctrlProps/ctrlProp1123.xml"/><Relationship Id="rId1467" Type="http://schemas.openxmlformats.org/officeDocument/2006/relationships/ctrlProp" Target="../ctrlProps/ctrlProp1568.xml"/><Relationship Id="rId1674" Type="http://schemas.openxmlformats.org/officeDocument/2006/relationships/ctrlProp" Target="../ctrlProps/ctrlProp1775.xml"/><Relationship Id="rId269" Type="http://schemas.openxmlformats.org/officeDocument/2006/relationships/ctrlProp" Target="../ctrlProps/ctrlProp370.xml"/><Relationship Id="rId476" Type="http://schemas.openxmlformats.org/officeDocument/2006/relationships/ctrlProp" Target="../ctrlProps/ctrlProp577.xml"/><Relationship Id="rId683" Type="http://schemas.openxmlformats.org/officeDocument/2006/relationships/ctrlProp" Target="../ctrlProps/ctrlProp784.xml"/><Relationship Id="rId890" Type="http://schemas.openxmlformats.org/officeDocument/2006/relationships/ctrlProp" Target="../ctrlProps/ctrlProp991.xml"/><Relationship Id="rId904" Type="http://schemas.openxmlformats.org/officeDocument/2006/relationships/ctrlProp" Target="../ctrlProps/ctrlProp1005.xml"/><Relationship Id="rId1327" Type="http://schemas.openxmlformats.org/officeDocument/2006/relationships/ctrlProp" Target="../ctrlProps/ctrlProp1428.xml"/><Relationship Id="rId1534" Type="http://schemas.openxmlformats.org/officeDocument/2006/relationships/ctrlProp" Target="../ctrlProps/ctrlProp1635.xml"/><Relationship Id="rId1741" Type="http://schemas.openxmlformats.org/officeDocument/2006/relationships/ctrlProp" Target="../ctrlProps/ctrlProp1842.xml"/><Relationship Id="rId33" Type="http://schemas.openxmlformats.org/officeDocument/2006/relationships/ctrlProp" Target="../ctrlProps/ctrlProp134.xml"/><Relationship Id="rId129" Type="http://schemas.openxmlformats.org/officeDocument/2006/relationships/ctrlProp" Target="../ctrlProps/ctrlProp230.xml"/><Relationship Id="rId336" Type="http://schemas.openxmlformats.org/officeDocument/2006/relationships/ctrlProp" Target="../ctrlProps/ctrlProp437.xml"/><Relationship Id="rId543" Type="http://schemas.openxmlformats.org/officeDocument/2006/relationships/ctrlProp" Target="../ctrlProps/ctrlProp644.xml"/><Relationship Id="rId988" Type="http://schemas.openxmlformats.org/officeDocument/2006/relationships/ctrlProp" Target="../ctrlProps/ctrlProp1089.xml"/><Relationship Id="rId1173" Type="http://schemas.openxmlformats.org/officeDocument/2006/relationships/ctrlProp" Target="../ctrlProps/ctrlProp1274.xml"/><Relationship Id="rId1380" Type="http://schemas.openxmlformats.org/officeDocument/2006/relationships/ctrlProp" Target="../ctrlProps/ctrlProp1481.xml"/><Relationship Id="rId1601" Type="http://schemas.openxmlformats.org/officeDocument/2006/relationships/ctrlProp" Target="../ctrlProps/ctrlProp1702.xml"/><Relationship Id="rId1839" Type="http://schemas.openxmlformats.org/officeDocument/2006/relationships/ctrlProp" Target="../ctrlProps/ctrlProp1940.xml"/><Relationship Id="rId182" Type="http://schemas.openxmlformats.org/officeDocument/2006/relationships/ctrlProp" Target="../ctrlProps/ctrlProp283.xml"/><Relationship Id="rId403" Type="http://schemas.openxmlformats.org/officeDocument/2006/relationships/ctrlProp" Target="../ctrlProps/ctrlProp504.xml"/><Relationship Id="rId750" Type="http://schemas.openxmlformats.org/officeDocument/2006/relationships/ctrlProp" Target="../ctrlProps/ctrlProp851.xml"/><Relationship Id="rId848" Type="http://schemas.openxmlformats.org/officeDocument/2006/relationships/ctrlProp" Target="../ctrlProps/ctrlProp949.xml"/><Relationship Id="rId1033" Type="http://schemas.openxmlformats.org/officeDocument/2006/relationships/ctrlProp" Target="../ctrlProps/ctrlProp1134.xml"/><Relationship Id="rId1478" Type="http://schemas.openxmlformats.org/officeDocument/2006/relationships/ctrlProp" Target="../ctrlProps/ctrlProp1579.xml"/><Relationship Id="rId1685" Type="http://schemas.openxmlformats.org/officeDocument/2006/relationships/ctrlProp" Target="../ctrlProps/ctrlProp1786.xml"/><Relationship Id="rId487" Type="http://schemas.openxmlformats.org/officeDocument/2006/relationships/ctrlProp" Target="../ctrlProps/ctrlProp588.xml"/><Relationship Id="rId610" Type="http://schemas.openxmlformats.org/officeDocument/2006/relationships/ctrlProp" Target="../ctrlProps/ctrlProp711.xml"/><Relationship Id="rId694" Type="http://schemas.openxmlformats.org/officeDocument/2006/relationships/ctrlProp" Target="../ctrlProps/ctrlProp795.xml"/><Relationship Id="rId708" Type="http://schemas.openxmlformats.org/officeDocument/2006/relationships/ctrlProp" Target="../ctrlProps/ctrlProp809.xml"/><Relationship Id="rId915" Type="http://schemas.openxmlformats.org/officeDocument/2006/relationships/ctrlProp" Target="../ctrlProps/ctrlProp1016.xml"/><Relationship Id="rId1240" Type="http://schemas.openxmlformats.org/officeDocument/2006/relationships/ctrlProp" Target="../ctrlProps/ctrlProp1341.xml"/><Relationship Id="rId1338" Type="http://schemas.openxmlformats.org/officeDocument/2006/relationships/ctrlProp" Target="../ctrlProps/ctrlProp1439.xml"/><Relationship Id="rId1545" Type="http://schemas.openxmlformats.org/officeDocument/2006/relationships/ctrlProp" Target="../ctrlProps/ctrlProp1646.xml"/><Relationship Id="rId347" Type="http://schemas.openxmlformats.org/officeDocument/2006/relationships/ctrlProp" Target="../ctrlProps/ctrlProp448.xml"/><Relationship Id="rId999" Type="http://schemas.openxmlformats.org/officeDocument/2006/relationships/ctrlProp" Target="../ctrlProps/ctrlProp1100.xml"/><Relationship Id="rId1100" Type="http://schemas.openxmlformats.org/officeDocument/2006/relationships/ctrlProp" Target="../ctrlProps/ctrlProp1201.xml"/><Relationship Id="rId1184" Type="http://schemas.openxmlformats.org/officeDocument/2006/relationships/ctrlProp" Target="../ctrlProps/ctrlProp1285.xml"/><Relationship Id="rId1405" Type="http://schemas.openxmlformats.org/officeDocument/2006/relationships/ctrlProp" Target="../ctrlProps/ctrlProp1506.xml"/><Relationship Id="rId1752" Type="http://schemas.openxmlformats.org/officeDocument/2006/relationships/ctrlProp" Target="../ctrlProps/ctrlProp1853.xml"/><Relationship Id="rId44" Type="http://schemas.openxmlformats.org/officeDocument/2006/relationships/ctrlProp" Target="../ctrlProps/ctrlProp145.xml"/><Relationship Id="rId554" Type="http://schemas.openxmlformats.org/officeDocument/2006/relationships/ctrlProp" Target="../ctrlProps/ctrlProp655.xml"/><Relationship Id="rId761" Type="http://schemas.openxmlformats.org/officeDocument/2006/relationships/ctrlProp" Target="../ctrlProps/ctrlProp862.xml"/><Relationship Id="rId859" Type="http://schemas.openxmlformats.org/officeDocument/2006/relationships/ctrlProp" Target="../ctrlProps/ctrlProp960.xml"/><Relationship Id="rId1391" Type="http://schemas.openxmlformats.org/officeDocument/2006/relationships/ctrlProp" Target="../ctrlProps/ctrlProp1492.xml"/><Relationship Id="rId1489" Type="http://schemas.openxmlformats.org/officeDocument/2006/relationships/ctrlProp" Target="../ctrlProps/ctrlProp1590.xml"/><Relationship Id="rId1612" Type="http://schemas.openxmlformats.org/officeDocument/2006/relationships/ctrlProp" Target="../ctrlProps/ctrlProp1713.xml"/><Relationship Id="rId1696" Type="http://schemas.openxmlformats.org/officeDocument/2006/relationships/ctrlProp" Target="../ctrlProps/ctrlProp1797.xml"/><Relationship Id="rId193" Type="http://schemas.openxmlformats.org/officeDocument/2006/relationships/ctrlProp" Target="../ctrlProps/ctrlProp294.xml"/><Relationship Id="rId207" Type="http://schemas.openxmlformats.org/officeDocument/2006/relationships/ctrlProp" Target="../ctrlProps/ctrlProp308.xml"/><Relationship Id="rId414" Type="http://schemas.openxmlformats.org/officeDocument/2006/relationships/ctrlProp" Target="../ctrlProps/ctrlProp515.xml"/><Relationship Id="rId498" Type="http://schemas.openxmlformats.org/officeDocument/2006/relationships/ctrlProp" Target="../ctrlProps/ctrlProp599.xml"/><Relationship Id="rId621" Type="http://schemas.openxmlformats.org/officeDocument/2006/relationships/ctrlProp" Target="../ctrlProps/ctrlProp722.xml"/><Relationship Id="rId1044" Type="http://schemas.openxmlformats.org/officeDocument/2006/relationships/ctrlProp" Target="../ctrlProps/ctrlProp1145.xml"/><Relationship Id="rId1251" Type="http://schemas.openxmlformats.org/officeDocument/2006/relationships/ctrlProp" Target="../ctrlProps/ctrlProp1352.xml"/><Relationship Id="rId1349" Type="http://schemas.openxmlformats.org/officeDocument/2006/relationships/ctrlProp" Target="../ctrlProps/ctrlProp1450.xml"/><Relationship Id="rId260" Type="http://schemas.openxmlformats.org/officeDocument/2006/relationships/ctrlProp" Target="../ctrlProps/ctrlProp361.xml"/><Relationship Id="rId719" Type="http://schemas.openxmlformats.org/officeDocument/2006/relationships/ctrlProp" Target="../ctrlProps/ctrlProp820.xml"/><Relationship Id="rId926" Type="http://schemas.openxmlformats.org/officeDocument/2006/relationships/ctrlProp" Target="../ctrlProps/ctrlProp1027.xml"/><Relationship Id="rId1111" Type="http://schemas.openxmlformats.org/officeDocument/2006/relationships/ctrlProp" Target="../ctrlProps/ctrlProp1212.xml"/><Relationship Id="rId1556" Type="http://schemas.openxmlformats.org/officeDocument/2006/relationships/ctrlProp" Target="../ctrlProps/ctrlProp1657.xml"/><Relationship Id="rId1763" Type="http://schemas.openxmlformats.org/officeDocument/2006/relationships/ctrlProp" Target="../ctrlProps/ctrlProp1864.xml"/><Relationship Id="rId55" Type="http://schemas.openxmlformats.org/officeDocument/2006/relationships/ctrlProp" Target="../ctrlProps/ctrlProp156.xml"/><Relationship Id="rId120" Type="http://schemas.openxmlformats.org/officeDocument/2006/relationships/ctrlProp" Target="../ctrlProps/ctrlProp221.xml"/><Relationship Id="rId358" Type="http://schemas.openxmlformats.org/officeDocument/2006/relationships/ctrlProp" Target="../ctrlProps/ctrlProp459.xml"/><Relationship Id="rId565" Type="http://schemas.openxmlformats.org/officeDocument/2006/relationships/ctrlProp" Target="../ctrlProps/ctrlProp666.xml"/><Relationship Id="rId772" Type="http://schemas.openxmlformats.org/officeDocument/2006/relationships/ctrlProp" Target="../ctrlProps/ctrlProp873.xml"/><Relationship Id="rId1195" Type="http://schemas.openxmlformats.org/officeDocument/2006/relationships/ctrlProp" Target="../ctrlProps/ctrlProp1296.xml"/><Relationship Id="rId1209" Type="http://schemas.openxmlformats.org/officeDocument/2006/relationships/ctrlProp" Target="../ctrlProps/ctrlProp1310.xml"/><Relationship Id="rId1416" Type="http://schemas.openxmlformats.org/officeDocument/2006/relationships/ctrlProp" Target="../ctrlProps/ctrlProp1517.xml"/><Relationship Id="rId1623" Type="http://schemas.openxmlformats.org/officeDocument/2006/relationships/ctrlProp" Target="../ctrlProps/ctrlProp1724.xml"/><Relationship Id="rId1830" Type="http://schemas.openxmlformats.org/officeDocument/2006/relationships/ctrlProp" Target="../ctrlProps/ctrlProp1931.xml"/><Relationship Id="rId218" Type="http://schemas.openxmlformats.org/officeDocument/2006/relationships/ctrlProp" Target="../ctrlProps/ctrlProp319.xml"/><Relationship Id="rId425" Type="http://schemas.openxmlformats.org/officeDocument/2006/relationships/ctrlProp" Target="../ctrlProps/ctrlProp526.xml"/><Relationship Id="rId632" Type="http://schemas.openxmlformats.org/officeDocument/2006/relationships/ctrlProp" Target="../ctrlProps/ctrlProp733.xml"/><Relationship Id="rId1055" Type="http://schemas.openxmlformats.org/officeDocument/2006/relationships/ctrlProp" Target="../ctrlProps/ctrlProp1156.xml"/><Relationship Id="rId1262" Type="http://schemas.openxmlformats.org/officeDocument/2006/relationships/ctrlProp" Target="../ctrlProps/ctrlProp1363.xml"/><Relationship Id="rId271" Type="http://schemas.openxmlformats.org/officeDocument/2006/relationships/ctrlProp" Target="../ctrlProps/ctrlProp372.xml"/><Relationship Id="rId937" Type="http://schemas.openxmlformats.org/officeDocument/2006/relationships/ctrlProp" Target="../ctrlProps/ctrlProp1038.xml"/><Relationship Id="rId1122" Type="http://schemas.openxmlformats.org/officeDocument/2006/relationships/ctrlProp" Target="../ctrlProps/ctrlProp1223.xml"/><Relationship Id="rId1567" Type="http://schemas.openxmlformats.org/officeDocument/2006/relationships/ctrlProp" Target="../ctrlProps/ctrlProp1668.xml"/><Relationship Id="rId1774" Type="http://schemas.openxmlformats.org/officeDocument/2006/relationships/ctrlProp" Target="../ctrlProps/ctrlProp1875.xml"/><Relationship Id="rId66" Type="http://schemas.openxmlformats.org/officeDocument/2006/relationships/ctrlProp" Target="../ctrlProps/ctrlProp167.xml"/><Relationship Id="rId131" Type="http://schemas.openxmlformats.org/officeDocument/2006/relationships/ctrlProp" Target="../ctrlProps/ctrlProp232.xml"/><Relationship Id="rId369" Type="http://schemas.openxmlformats.org/officeDocument/2006/relationships/ctrlProp" Target="../ctrlProps/ctrlProp470.xml"/><Relationship Id="rId576" Type="http://schemas.openxmlformats.org/officeDocument/2006/relationships/ctrlProp" Target="../ctrlProps/ctrlProp677.xml"/><Relationship Id="rId783" Type="http://schemas.openxmlformats.org/officeDocument/2006/relationships/ctrlProp" Target="../ctrlProps/ctrlProp884.xml"/><Relationship Id="rId990" Type="http://schemas.openxmlformats.org/officeDocument/2006/relationships/ctrlProp" Target="../ctrlProps/ctrlProp1091.xml"/><Relationship Id="rId1427" Type="http://schemas.openxmlformats.org/officeDocument/2006/relationships/ctrlProp" Target="../ctrlProps/ctrlProp1528.xml"/><Relationship Id="rId1634" Type="http://schemas.openxmlformats.org/officeDocument/2006/relationships/ctrlProp" Target="../ctrlProps/ctrlProp1735.xml"/><Relationship Id="rId1841" Type="http://schemas.openxmlformats.org/officeDocument/2006/relationships/ctrlProp" Target="../ctrlProps/ctrlProp1942.xml"/><Relationship Id="rId229" Type="http://schemas.openxmlformats.org/officeDocument/2006/relationships/ctrlProp" Target="../ctrlProps/ctrlProp330.xml"/><Relationship Id="rId436" Type="http://schemas.openxmlformats.org/officeDocument/2006/relationships/ctrlProp" Target="../ctrlProps/ctrlProp537.xml"/><Relationship Id="rId643" Type="http://schemas.openxmlformats.org/officeDocument/2006/relationships/ctrlProp" Target="../ctrlProps/ctrlProp744.xml"/><Relationship Id="rId1066" Type="http://schemas.openxmlformats.org/officeDocument/2006/relationships/ctrlProp" Target="../ctrlProps/ctrlProp1167.xml"/><Relationship Id="rId1273" Type="http://schemas.openxmlformats.org/officeDocument/2006/relationships/ctrlProp" Target="../ctrlProps/ctrlProp1374.xml"/><Relationship Id="rId1480" Type="http://schemas.openxmlformats.org/officeDocument/2006/relationships/ctrlProp" Target="../ctrlProps/ctrlProp1581.xml"/><Relationship Id="rId850" Type="http://schemas.openxmlformats.org/officeDocument/2006/relationships/ctrlProp" Target="../ctrlProps/ctrlProp951.xml"/><Relationship Id="rId948" Type="http://schemas.openxmlformats.org/officeDocument/2006/relationships/ctrlProp" Target="../ctrlProps/ctrlProp1049.xml"/><Relationship Id="rId1133" Type="http://schemas.openxmlformats.org/officeDocument/2006/relationships/ctrlProp" Target="../ctrlProps/ctrlProp1234.xml"/><Relationship Id="rId1578" Type="http://schemas.openxmlformats.org/officeDocument/2006/relationships/ctrlProp" Target="../ctrlProps/ctrlProp1679.xml"/><Relationship Id="rId1701" Type="http://schemas.openxmlformats.org/officeDocument/2006/relationships/ctrlProp" Target="../ctrlProps/ctrlProp1802.xml"/><Relationship Id="rId1785" Type="http://schemas.openxmlformats.org/officeDocument/2006/relationships/ctrlProp" Target="../ctrlProps/ctrlProp1886.xml"/><Relationship Id="rId77" Type="http://schemas.openxmlformats.org/officeDocument/2006/relationships/ctrlProp" Target="../ctrlProps/ctrlProp178.xml"/><Relationship Id="rId282" Type="http://schemas.openxmlformats.org/officeDocument/2006/relationships/ctrlProp" Target="../ctrlProps/ctrlProp383.xml"/><Relationship Id="rId503" Type="http://schemas.openxmlformats.org/officeDocument/2006/relationships/ctrlProp" Target="../ctrlProps/ctrlProp604.xml"/><Relationship Id="rId587" Type="http://schemas.openxmlformats.org/officeDocument/2006/relationships/ctrlProp" Target="../ctrlProps/ctrlProp688.xml"/><Relationship Id="rId710" Type="http://schemas.openxmlformats.org/officeDocument/2006/relationships/ctrlProp" Target="../ctrlProps/ctrlProp811.xml"/><Relationship Id="rId808" Type="http://schemas.openxmlformats.org/officeDocument/2006/relationships/ctrlProp" Target="../ctrlProps/ctrlProp909.xml"/><Relationship Id="rId1340" Type="http://schemas.openxmlformats.org/officeDocument/2006/relationships/ctrlProp" Target="../ctrlProps/ctrlProp1441.xml"/><Relationship Id="rId1438" Type="http://schemas.openxmlformats.org/officeDocument/2006/relationships/ctrlProp" Target="../ctrlProps/ctrlProp1539.xml"/><Relationship Id="rId1645" Type="http://schemas.openxmlformats.org/officeDocument/2006/relationships/ctrlProp" Target="../ctrlProps/ctrlProp1746.xml"/><Relationship Id="rId8" Type="http://schemas.openxmlformats.org/officeDocument/2006/relationships/ctrlProp" Target="../ctrlProps/ctrlProp109.xml"/><Relationship Id="rId142" Type="http://schemas.openxmlformats.org/officeDocument/2006/relationships/ctrlProp" Target="../ctrlProps/ctrlProp243.xml"/><Relationship Id="rId447" Type="http://schemas.openxmlformats.org/officeDocument/2006/relationships/ctrlProp" Target="../ctrlProps/ctrlProp548.xml"/><Relationship Id="rId794" Type="http://schemas.openxmlformats.org/officeDocument/2006/relationships/ctrlProp" Target="../ctrlProps/ctrlProp895.xml"/><Relationship Id="rId1077" Type="http://schemas.openxmlformats.org/officeDocument/2006/relationships/ctrlProp" Target="../ctrlProps/ctrlProp1178.xml"/><Relationship Id="rId1200" Type="http://schemas.openxmlformats.org/officeDocument/2006/relationships/ctrlProp" Target="../ctrlProps/ctrlProp1301.xml"/><Relationship Id="rId1852" Type="http://schemas.openxmlformats.org/officeDocument/2006/relationships/ctrlProp" Target="../ctrlProps/ctrlProp1953.xml"/><Relationship Id="rId654" Type="http://schemas.openxmlformats.org/officeDocument/2006/relationships/ctrlProp" Target="../ctrlProps/ctrlProp755.xml"/><Relationship Id="rId861" Type="http://schemas.openxmlformats.org/officeDocument/2006/relationships/ctrlProp" Target="../ctrlProps/ctrlProp962.xml"/><Relationship Id="rId959" Type="http://schemas.openxmlformats.org/officeDocument/2006/relationships/ctrlProp" Target="../ctrlProps/ctrlProp1060.xml"/><Relationship Id="rId1284" Type="http://schemas.openxmlformats.org/officeDocument/2006/relationships/ctrlProp" Target="../ctrlProps/ctrlProp1385.xml"/><Relationship Id="rId1491" Type="http://schemas.openxmlformats.org/officeDocument/2006/relationships/ctrlProp" Target="../ctrlProps/ctrlProp1592.xml"/><Relationship Id="rId1505" Type="http://schemas.openxmlformats.org/officeDocument/2006/relationships/ctrlProp" Target="../ctrlProps/ctrlProp1606.xml"/><Relationship Id="rId1589" Type="http://schemas.openxmlformats.org/officeDocument/2006/relationships/ctrlProp" Target="../ctrlProps/ctrlProp1690.xml"/><Relationship Id="rId1712" Type="http://schemas.openxmlformats.org/officeDocument/2006/relationships/ctrlProp" Target="../ctrlProps/ctrlProp1813.xml"/><Relationship Id="rId293" Type="http://schemas.openxmlformats.org/officeDocument/2006/relationships/ctrlProp" Target="../ctrlProps/ctrlProp394.xml"/><Relationship Id="rId307" Type="http://schemas.openxmlformats.org/officeDocument/2006/relationships/ctrlProp" Target="../ctrlProps/ctrlProp408.xml"/><Relationship Id="rId514" Type="http://schemas.openxmlformats.org/officeDocument/2006/relationships/ctrlProp" Target="../ctrlProps/ctrlProp615.xml"/><Relationship Id="rId721" Type="http://schemas.openxmlformats.org/officeDocument/2006/relationships/ctrlProp" Target="../ctrlProps/ctrlProp822.xml"/><Relationship Id="rId1144" Type="http://schemas.openxmlformats.org/officeDocument/2006/relationships/ctrlProp" Target="../ctrlProps/ctrlProp1245.xml"/><Relationship Id="rId1351" Type="http://schemas.openxmlformats.org/officeDocument/2006/relationships/ctrlProp" Target="../ctrlProps/ctrlProp1452.xml"/><Relationship Id="rId1449" Type="http://schemas.openxmlformats.org/officeDocument/2006/relationships/ctrlProp" Target="../ctrlProps/ctrlProp1550.xml"/><Relationship Id="rId1796" Type="http://schemas.openxmlformats.org/officeDocument/2006/relationships/ctrlProp" Target="../ctrlProps/ctrlProp1897.xml"/><Relationship Id="rId88" Type="http://schemas.openxmlformats.org/officeDocument/2006/relationships/ctrlProp" Target="../ctrlProps/ctrlProp189.xml"/><Relationship Id="rId153" Type="http://schemas.openxmlformats.org/officeDocument/2006/relationships/ctrlProp" Target="../ctrlProps/ctrlProp254.xml"/><Relationship Id="rId360" Type="http://schemas.openxmlformats.org/officeDocument/2006/relationships/ctrlProp" Target="../ctrlProps/ctrlProp461.xml"/><Relationship Id="rId598" Type="http://schemas.openxmlformats.org/officeDocument/2006/relationships/ctrlProp" Target="../ctrlProps/ctrlProp699.xml"/><Relationship Id="rId819" Type="http://schemas.openxmlformats.org/officeDocument/2006/relationships/ctrlProp" Target="../ctrlProps/ctrlProp920.xml"/><Relationship Id="rId1004" Type="http://schemas.openxmlformats.org/officeDocument/2006/relationships/ctrlProp" Target="../ctrlProps/ctrlProp1105.xml"/><Relationship Id="rId1211" Type="http://schemas.openxmlformats.org/officeDocument/2006/relationships/ctrlProp" Target="../ctrlProps/ctrlProp1312.xml"/><Relationship Id="rId1656" Type="http://schemas.openxmlformats.org/officeDocument/2006/relationships/ctrlProp" Target="../ctrlProps/ctrlProp1757.xml"/><Relationship Id="rId1863" Type="http://schemas.openxmlformats.org/officeDocument/2006/relationships/ctrlProp" Target="../ctrlProps/ctrlProp1964.xml"/><Relationship Id="rId220" Type="http://schemas.openxmlformats.org/officeDocument/2006/relationships/ctrlProp" Target="../ctrlProps/ctrlProp321.xml"/><Relationship Id="rId458" Type="http://schemas.openxmlformats.org/officeDocument/2006/relationships/ctrlProp" Target="../ctrlProps/ctrlProp559.xml"/><Relationship Id="rId665" Type="http://schemas.openxmlformats.org/officeDocument/2006/relationships/ctrlProp" Target="../ctrlProps/ctrlProp766.xml"/><Relationship Id="rId872" Type="http://schemas.openxmlformats.org/officeDocument/2006/relationships/ctrlProp" Target="../ctrlProps/ctrlProp973.xml"/><Relationship Id="rId1088" Type="http://schemas.openxmlformats.org/officeDocument/2006/relationships/ctrlProp" Target="../ctrlProps/ctrlProp1189.xml"/><Relationship Id="rId1295" Type="http://schemas.openxmlformats.org/officeDocument/2006/relationships/ctrlProp" Target="../ctrlProps/ctrlProp1396.xml"/><Relationship Id="rId1309" Type="http://schemas.openxmlformats.org/officeDocument/2006/relationships/ctrlProp" Target="../ctrlProps/ctrlProp1410.xml"/><Relationship Id="rId1516" Type="http://schemas.openxmlformats.org/officeDocument/2006/relationships/ctrlProp" Target="../ctrlProps/ctrlProp1617.xml"/><Relationship Id="rId1723" Type="http://schemas.openxmlformats.org/officeDocument/2006/relationships/ctrlProp" Target="../ctrlProps/ctrlProp1824.xml"/><Relationship Id="rId15" Type="http://schemas.openxmlformats.org/officeDocument/2006/relationships/ctrlProp" Target="../ctrlProps/ctrlProp116.xml"/><Relationship Id="rId318" Type="http://schemas.openxmlformats.org/officeDocument/2006/relationships/ctrlProp" Target="../ctrlProps/ctrlProp419.xml"/><Relationship Id="rId525" Type="http://schemas.openxmlformats.org/officeDocument/2006/relationships/ctrlProp" Target="../ctrlProps/ctrlProp626.xml"/><Relationship Id="rId732" Type="http://schemas.openxmlformats.org/officeDocument/2006/relationships/ctrlProp" Target="../ctrlProps/ctrlProp833.xml"/><Relationship Id="rId1155" Type="http://schemas.openxmlformats.org/officeDocument/2006/relationships/ctrlProp" Target="../ctrlProps/ctrlProp1256.xml"/><Relationship Id="rId1362" Type="http://schemas.openxmlformats.org/officeDocument/2006/relationships/ctrlProp" Target="../ctrlProps/ctrlProp1463.xml"/><Relationship Id="rId99" Type="http://schemas.openxmlformats.org/officeDocument/2006/relationships/ctrlProp" Target="../ctrlProps/ctrlProp200.xml"/><Relationship Id="rId164" Type="http://schemas.openxmlformats.org/officeDocument/2006/relationships/ctrlProp" Target="../ctrlProps/ctrlProp265.xml"/><Relationship Id="rId371" Type="http://schemas.openxmlformats.org/officeDocument/2006/relationships/ctrlProp" Target="../ctrlProps/ctrlProp472.xml"/><Relationship Id="rId1015" Type="http://schemas.openxmlformats.org/officeDocument/2006/relationships/ctrlProp" Target="../ctrlProps/ctrlProp1116.xml"/><Relationship Id="rId1222" Type="http://schemas.openxmlformats.org/officeDocument/2006/relationships/ctrlProp" Target="../ctrlProps/ctrlProp1323.xml"/><Relationship Id="rId1667" Type="http://schemas.openxmlformats.org/officeDocument/2006/relationships/ctrlProp" Target="../ctrlProps/ctrlProp1768.xml"/><Relationship Id="rId469" Type="http://schemas.openxmlformats.org/officeDocument/2006/relationships/ctrlProp" Target="../ctrlProps/ctrlProp570.xml"/><Relationship Id="rId676" Type="http://schemas.openxmlformats.org/officeDocument/2006/relationships/ctrlProp" Target="../ctrlProps/ctrlProp777.xml"/><Relationship Id="rId883" Type="http://schemas.openxmlformats.org/officeDocument/2006/relationships/ctrlProp" Target="../ctrlProps/ctrlProp984.xml"/><Relationship Id="rId1099" Type="http://schemas.openxmlformats.org/officeDocument/2006/relationships/ctrlProp" Target="../ctrlProps/ctrlProp1200.xml"/><Relationship Id="rId1527" Type="http://schemas.openxmlformats.org/officeDocument/2006/relationships/ctrlProp" Target="../ctrlProps/ctrlProp1628.xml"/><Relationship Id="rId1734" Type="http://schemas.openxmlformats.org/officeDocument/2006/relationships/ctrlProp" Target="../ctrlProps/ctrlProp1835.xml"/><Relationship Id="rId26" Type="http://schemas.openxmlformats.org/officeDocument/2006/relationships/ctrlProp" Target="../ctrlProps/ctrlProp127.xml"/><Relationship Id="rId231" Type="http://schemas.openxmlformats.org/officeDocument/2006/relationships/ctrlProp" Target="../ctrlProps/ctrlProp332.xml"/><Relationship Id="rId329" Type="http://schemas.openxmlformats.org/officeDocument/2006/relationships/ctrlProp" Target="../ctrlProps/ctrlProp430.xml"/><Relationship Id="rId536" Type="http://schemas.openxmlformats.org/officeDocument/2006/relationships/ctrlProp" Target="../ctrlProps/ctrlProp637.xml"/><Relationship Id="rId1166" Type="http://schemas.openxmlformats.org/officeDocument/2006/relationships/ctrlProp" Target="../ctrlProps/ctrlProp1267.xml"/><Relationship Id="rId1373" Type="http://schemas.openxmlformats.org/officeDocument/2006/relationships/ctrlProp" Target="../ctrlProps/ctrlProp1474.xml"/><Relationship Id="rId175" Type="http://schemas.openxmlformats.org/officeDocument/2006/relationships/ctrlProp" Target="../ctrlProps/ctrlProp276.xml"/><Relationship Id="rId743" Type="http://schemas.openxmlformats.org/officeDocument/2006/relationships/ctrlProp" Target="../ctrlProps/ctrlProp844.xml"/><Relationship Id="rId950" Type="http://schemas.openxmlformats.org/officeDocument/2006/relationships/ctrlProp" Target="../ctrlProps/ctrlProp1051.xml"/><Relationship Id="rId1026" Type="http://schemas.openxmlformats.org/officeDocument/2006/relationships/ctrlProp" Target="../ctrlProps/ctrlProp1127.xml"/><Relationship Id="rId1580" Type="http://schemas.openxmlformats.org/officeDocument/2006/relationships/ctrlProp" Target="../ctrlProps/ctrlProp1681.xml"/><Relationship Id="rId1678" Type="http://schemas.openxmlformats.org/officeDocument/2006/relationships/ctrlProp" Target="../ctrlProps/ctrlProp1779.xml"/><Relationship Id="rId1801" Type="http://schemas.openxmlformats.org/officeDocument/2006/relationships/ctrlProp" Target="../ctrlProps/ctrlProp1902.xml"/><Relationship Id="rId382" Type="http://schemas.openxmlformats.org/officeDocument/2006/relationships/ctrlProp" Target="../ctrlProps/ctrlProp483.xml"/><Relationship Id="rId603" Type="http://schemas.openxmlformats.org/officeDocument/2006/relationships/ctrlProp" Target="../ctrlProps/ctrlProp704.xml"/><Relationship Id="rId687" Type="http://schemas.openxmlformats.org/officeDocument/2006/relationships/ctrlProp" Target="../ctrlProps/ctrlProp788.xml"/><Relationship Id="rId810" Type="http://schemas.openxmlformats.org/officeDocument/2006/relationships/ctrlProp" Target="../ctrlProps/ctrlProp911.xml"/><Relationship Id="rId908" Type="http://schemas.openxmlformats.org/officeDocument/2006/relationships/ctrlProp" Target="../ctrlProps/ctrlProp1009.xml"/><Relationship Id="rId1233" Type="http://schemas.openxmlformats.org/officeDocument/2006/relationships/ctrlProp" Target="../ctrlProps/ctrlProp1334.xml"/><Relationship Id="rId1440" Type="http://schemas.openxmlformats.org/officeDocument/2006/relationships/ctrlProp" Target="../ctrlProps/ctrlProp1541.xml"/><Relationship Id="rId1538" Type="http://schemas.openxmlformats.org/officeDocument/2006/relationships/ctrlProp" Target="../ctrlProps/ctrlProp1639.xml"/><Relationship Id="rId242" Type="http://schemas.openxmlformats.org/officeDocument/2006/relationships/ctrlProp" Target="../ctrlProps/ctrlProp343.xml"/><Relationship Id="rId894" Type="http://schemas.openxmlformats.org/officeDocument/2006/relationships/ctrlProp" Target="../ctrlProps/ctrlProp995.xml"/><Relationship Id="rId1177" Type="http://schemas.openxmlformats.org/officeDocument/2006/relationships/ctrlProp" Target="../ctrlProps/ctrlProp1278.xml"/><Relationship Id="rId1300" Type="http://schemas.openxmlformats.org/officeDocument/2006/relationships/ctrlProp" Target="../ctrlProps/ctrlProp1401.xml"/><Relationship Id="rId1745" Type="http://schemas.openxmlformats.org/officeDocument/2006/relationships/ctrlProp" Target="../ctrlProps/ctrlProp1846.xml"/><Relationship Id="rId37" Type="http://schemas.openxmlformats.org/officeDocument/2006/relationships/ctrlProp" Target="../ctrlProps/ctrlProp138.xml"/><Relationship Id="rId102" Type="http://schemas.openxmlformats.org/officeDocument/2006/relationships/ctrlProp" Target="../ctrlProps/ctrlProp203.xml"/><Relationship Id="rId547" Type="http://schemas.openxmlformats.org/officeDocument/2006/relationships/ctrlProp" Target="../ctrlProps/ctrlProp648.xml"/><Relationship Id="rId754" Type="http://schemas.openxmlformats.org/officeDocument/2006/relationships/ctrlProp" Target="../ctrlProps/ctrlProp855.xml"/><Relationship Id="rId961" Type="http://schemas.openxmlformats.org/officeDocument/2006/relationships/ctrlProp" Target="../ctrlProps/ctrlProp1062.xml"/><Relationship Id="rId1384" Type="http://schemas.openxmlformats.org/officeDocument/2006/relationships/ctrlProp" Target="../ctrlProps/ctrlProp1485.xml"/><Relationship Id="rId1591" Type="http://schemas.openxmlformats.org/officeDocument/2006/relationships/ctrlProp" Target="../ctrlProps/ctrlProp1692.xml"/><Relationship Id="rId1605" Type="http://schemas.openxmlformats.org/officeDocument/2006/relationships/ctrlProp" Target="../ctrlProps/ctrlProp1706.xml"/><Relationship Id="rId1689" Type="http://schemas.openxmlformats.org/officeDocument/2006/relationships/ctrlProp" Target="../ctrlProps/ctrlProp1790.xml"/><Relationship Id="rId1812" Type="http://schemas.openxmlformats.org/officeDocument/2006/relationships/ctrlProp" Target="../ctrlProps/ctrlProp1913.xml"/><Relationship Id="rId90" Type="http://schemas.openxmlformats.org/officeDocument/2006/relationships/ctrlProp" Target="../ctrlProps/ctrlProp191.xml"/><Relationship Id="rId186" Type="http://schemas.openxmlformats.org/officeDocument/2006/relationships/ctrlProp" Target="../ctrlProps/ctrlProp287.xml"/><Relationship Id="rId393" Type="http://schemas.openxmlformats.org/officeDocument/2006/relationships/ctrlProp" Target="../ctrlProps/ctrlProp494.xml"/><Relationship Id="rId407" Type="http://schemas.openxmlformats.org/officeDocument/2006/relationships/ctrlProp" Target="../ctrlProps/ctrlProp508.xml"/><Relationship Id="rId614" Type="http://schemas.openxmlformats.org/officeDocument/2006/relationships/ctrlProp" Target="../ctrlProps/ctrlProp715.xml"/><Relationship Id="rId821" Type="http://schemas.openxmlformats.org/officeDocument/2006/relationships/ctrlProp" Target="../ctrlProps/ctrlProp922.xml"/><Relationship Id="rId1037" Type="http://schemas.openxmlformats.org/officeDocument/2006/relationships/ctrlProp" Target="../ctrlProps/ctrlProp1138.xml"/><Relationship Id="rId1244" Type="http://schemas.openxmlformats.org/officeDocument/2006/relationships/ctrlProp" Target="../ctrlProps/ctrlProp1345.xml"/><Relationship Id="rId1451" Type="http://schemas.openxmlformats.org/officeDocument/2006/relationships/ctrlProp" Target="../ctrlProps/ctrlProp1552.xml"/><Relationship Id="rId253" Type="http://schemas.openxmlformats.org/officeDocument/2006/relationships/ctrlProp" Target="../ctrlProps/ctrlProp354.xml"/><Relationship Id="rId460" Type="http://schemas.openxmlformats.org/officeDocument/2006/relationships/ctrlProp" Target="../ctrlProps/ctrlProp561.xml"/><Relationship Id="rId698" Type="http://schemas.openxmlformats.org/officeDocument/2006/relationships/ctrlProp" Target="../ctrlProps/ctrlProp799.xml"/><Relationship Id="rId919" Type="http://schemas.openxmlformats.org/officeDocument/2006/relationships/ctrlProp" Target="../ctrlProps/ctrlProp1020.xml"/><Relationship Id="rId1090" Type="http://schemas.openxmlformats.org/officeDocument/2006/relationships/ctrlProp" Target="../ctrlProps/ctrlProp1191.xml"/><Relationship Id="rId1104" Type="http://schemas.openxmlformats.org/officeDocument/2006/relationships/ctrlProp" Target="../ctrlProps/ctrlProp1205.xml"/><Relationship Id="rId1311" Type="http://schemas.openxmlformats.org/officeDocument/2006/relationships/ctrlProp" Target="../ctrlProps/ctrlProp1412.xml"/><Relationship Id="rId1549" Type="http://schemas.openxmlformats.org/officeDocument/2006/relationships/ctrlProp" Target="../ctrlProps/ctrlProp1650.xml"/><Relationship Id="rId1756" Type="http://schemas.openxmlformats.org/officeDocument/2006/relationships/ctrlProp" Target="../ctrlProps/ctrlProp1857.xml"/><Relationship Id="rId48" Type="http://schemas.openxmlformats.org/officeDocument/2006/relationships/ctrlProp" Target="../ctrlProps/ctrlProp149.xml"/><Relationship Id="rId113" Type="http://schemas.openxmlformats.org/officeDocument/2006/relationships/ctrlProp" Target="../ctrlProps/ctrlProp214.xml"/><Relationship Id="rId320" Type="http://schemas.openxmlformats.org/officeDocument/2006/relationships/ctrlProp" Target="../ctrlProps/ctrlProp421.xml"/><Relationship Id="rId558" Type="http://schemas.openxmlformats.org/officeDocument/2006/relationships/ctrlProp" Target="../ctrlProps/ctrlProp659.xml"/><Relationship Id="rId765" Type="http://schemas.openxmlformats.org/officeDocument/2006/relationships/ctrlProp" Target="../ctrlProps/ctrlProp866.xml"/><Relationship Id="rId972" Type="http://schemas.openxmlformats.org/officeDocument/2006/relationships/ctrlProp" Target="../ctrlProps/ctrlProp1073.xml"/><Relationship Id="rId1188" Type="http://schemas.openxmlformats.org/officeDocument/2006/relationships/ctrlProp" Target="../ctrlProps/ctrlProp1289.xml"/><Relationship Id="rId1395" Type="http://schemas.openxmlformats.org/officeDocument/2006/relationships/ctrlProp" Target="../ctrlProps/ctrlProp1496.xml"/><Relationship Id="rId1409" Type="http://schemas.openxmlformats.org/officeDocument/2006/relationships/ctrlProp" Target="../ctrlProps/ctrlProp1510.xml"/><Relationship Id="rId1616" Type="http://schemas.openxmlformats.org/officeDocument/2006/relationships/ctrlProp" Target="../ctrlProps/ctrlProp1717.xml"/><Relationship Id="rId1823" Type="http://schemas.openxmlformats.org/officeDocument/2006/relationships/ctrlProp" Target="../ctrlProps/ctrlProp1924.xml"/><Relationship Id="rId197" Type="http://schemas.openxmlformats.org/officeDocument/2006/relationships/ctrlProp" Target="../ctrlProps/ctrlProp298.xml"/><Relationship Id="rId418" Type="http://schemas.openxmlformats.org/officeDocument/2006/relationships/ctrlProp" Target="../ctrlProps/ctrlProp519.xml"/><Relationship Id="rId625" Type="http://schemas.openxmlformats.org/officeDocument/2006/relationships/ctrlProp" Target="../ctrlProps/ctrlProp726.xml"/><Relationship Id="rId832" Type="http://schemas.openxmlformats.org/officeDocument/2006/relationships/ctrlProp" Target="../ctrlProps/ctrlProp933.xml"/><Relationship Id="rId1048" Type="http://schemas.openxmlformats.org/officeDocument/2006/relationships/ctrlProp" Target="../ctrlProps/ctrlProp1149.xml"/><Relationship Id="rId1255" Type="http://schemas.openxmlformats.org/officeDocument/2006/relationships/ctrlProp" Target="../ctrlProps/ctrlProp1356.xml"/><Relationship Id="rId1462" Type="http://schemas.openxmlformats.org/officeDocument/2006/relationships/ctrlProp" Target="../ctrlProps/ctrlProp1563.xml"/><Relationship Id="rId264" Type="http://schemas.openxmlformats.org/officeDocument/2006/relationships/ctrlProp" Target="../ctrlProps/ctrlProp365.xml"/><Relationship Id="rId471" Type="http://schemas.openxmlformats.org/officeDocument/2006/relationships/ctrlProp" Target="../ctrlProps/ctrlProp572.xml"/><Relationship Id="rId1115" Type="http://schemas.openxmlformats.org/officeDocument/2006/relationships/ctrlProp" Target="../ctrlProps/ctrlProp1216.xml"/><Relationship Id="rId1322" Type="http://schemas.openxmlformats.org/officeDocument/2006/relationships/ctrlProp" Target="../ctrlProps/ctrlProp1423.xml"/><Relationship Id="rId1767" Type="http://schemas.openxmlformats.org/officeDocument/2006/relationships/ctrlProp" Target="../ctrlProps/ctrlProp1868.xml"/><Relationship Id="rId59" Type="http://schemas.openxmlformats.org/officeDocument/2006/relationships/ctrlProp" Target="../ctrlProps/ctrlProp160.xml"/><Relationship Id="rId124" Type="http://schemas.openxmlformats.org/officeDocument/2006/relationships/ctrlProp" Target="../ctrlProps/ctrlProp225.xml"/><Relationship Id="rId569" Type="http://schemas.openxmlformats.org/officeDocument/2006/relationships/ctrlProp" Target="../ctrlProps/ctrlProp670.xml"/><Relationship Id="rId776" Type="http://schemas.openxmlformats.org/officeDocument/2006/relationships/ctrlProp" Target="../ctrlProps/ctrlProp877.xml"/><Relationship Id="rId983" Type="http://schemas.openxmlformats.org/officeDocument/2006/relationships/ctrlProp" Target="../ctrlProps/ctrlProp1084.xml"/><Relationship Id="rId1199" Type="http://schemas.openxmlformats.org/officeDocument/2006/relationships/ctrlProp" Target="../ctrlProps/ctrlProp1300.xml"/><Relationship Id="rId1627" Type="http://schemas.openxmlformats.org/officeDocument/2006/relationships/ctrlProp" Target="../ctrlProps/ctrlProp1728.xml"/><Relationship Id="rId1834" Type="http://schemas.openxmlformats.org/officeDocument/2006/relationships/ctrlProp" Target="../ctrlProps/ctrlProp1935.xml"/><Relationship Id="rId331" Type="http://schemas.openxmlformats.org/officeDocument/2006/relationships/ctrlProp" Target="../ctrlProps/ctrlProp432.xml"/><Relationship Id="rId429" Type="http://schemas.openxmlformats.org/officeDocument/2006/relationships/ctrlProp" Target="../ctrlProps/ctrlProp530.xml"/><Relationship Id="rId636" Type="http://schemas.openxmlformats.org/officeDocument/2006/relationships/ctrlProp" Target="../ctrlProps/ctrlProp737.xml"/><Relationship Id="rId1059" Type="http://schemas.openxmlformats.org/officeDocument/2006/relationships/ctrlProp" Target="../ctrlProps/ctrlProp1160.xml"/><Relationship Id="rId1266" Type="http://schemas.openxmlformats.org/officeDocument/2006/relationships/ctrlProp" Target="../ctrlProps/ctrlProp1367.xml"/><Relationship Id="rId1473" Type="http://schemas.openxmlformats.org/officeDocument/2006/relationships/ctrlProp" Target="../ctrlProps/ctrlProp1574.xml"/><Relationship Id="rId843" Type="http://schemas.openxmlformats.org/officeDocument/2006/relationships/ctrlProp" Target="../ctrlProps/ctrlProp944.xml"/><Relationship Id="rId1126" Type="http://schemas.openxmlformats.org/officeDocument/2006/relationships/ctrlProp" Target="../ctrlProps/ctrlProp1227.xml"/><Relationship Id="rId1680" Type="http://schemas.openxmlformats.org/officeDocument/2006/relationships/ctrlProp" Target="../ctrlProps/ctrlProp1781.xml"/><Relationship Id="rId1778" Type="http://schemas.openxmlformats.org/officeDocument/2006/relationships/ctrlProp" Target="../ctrlProps/ctrlProp1879.xml"/><Relationship Id="rId275" Type="http://schemas.openxmlformats.org/officeDocument/2006/relationships/ctrlProp" Target="../ctrlProps/ctrlProp376.xml"/><Relationship Id="rId482" Type="http://schemas.openxmlformats.org/officeDocument/2006/relationships/ctrlProp" Target="../ctrlProps/ctrlProp583.xml"/><Relationship Id="rId703" Type="http://schemas.openxmlformats.org/officeDocument/2006/relationships/ctrlProp" Target="../ctrlProps/ctrlProp804.xml"/><Relationship Id="rId910" Type="http://schemas.openxmlformats.org/officeDocument/2006/relationships/ctrlProp" Target="../ctrlProps/ctrlProp1011.xml"/><Relationship Id="rId1333" Type="http://schemas.openxmlformats.org/officeDocument/2006/relationships/ctrlProp" Target="../ctrlProps/ctrlProp1434.xml"/><Relationship Id="rId1540" Type="http://schemas.openxmlformats.org/officeDocument/2006/relationships/ctrlProp" Target="../ctrlProps/ctrlProp1641.xml"/><Relationship Id="rId1638" Type="http://schemas.openxmlformats.org/officeDocument/2006/relationships/ctrlProp" Target="../ctrlProps/ctrlProp1739.xml"/><Relationship Id="rId135" Type="http://schemas.openxmlformats.org/officeDocument/2006/relationships/ctrlProp" Target="../ctrlProps/ctrlProp236.xml"/><Relationship Id="rId342" Type="http://schemas.openxmlformats.org/officeDocument/2006/relationships/ctrlProp" Target="../ctrlProps/ctrlProp443.xml"/><Relationship Id="rId787" Type="http://schemas.openxmlformats.org/officeDocument/2006/relationships/ctrlProp" Target="../ctrlProps/ctrlProp888.xml"/><Relationship Id="rId994" Type="http://schemas.openxmlformats.org/officeDocument/2006/relationships/ctrlProp" Target="../ctrlProps/ctrlProp1095.xml"/><Relationship Id="rId1400" Type="http://schemas.openxmlformats.org/officeDocument/2006/relationships/ctrlProp" Target="../ctrlProps/ctrlProp1501.xml"/><Relationship Id="rId1845" Type="http://schemas.openxmlformats.org/officeDocument/2006/relationships/ctrlProp" Target="../ctrlProps/ctrlProp1946.xml"/><Relationship Id="rId202" Type="http://schemas.openxmlformats.org/officeDocument/2006/relationships/ctrlProp" Target="../ctrlProps/ctrlProp303.xml"/><Relationship Id="rId647" Type="http://schemas.openxmlformats.org/officeDocument/2006/relationships/ctrlProp" Target="../ctrlProps/ctrlProp748.xml"/><Relationship Id="rId854" Type="http://schemas.openxmlformats.org/officeDocument/2006/relationships/ctrlProp" Target="../ctrlProps/ctrlProp955.xml"/><Relationship Id="rId1277" Type="http://schemas.openxmlformats.org/officeDocument/2006/relationships/ctrlProp" Target="../ctrlProps/ctrlProp1378.xml"/><Relationship Id="rId1484" Type="http://schemas.openxmlformats.org/officeDocument/2006/relationships/ctrlProp" Target="../ctrlProps/ctrlProp1585.xml"/><Relationship Id="rId1691" Type="http://schemas.openxmlformats.org/officeDocument/2006/relationships/ctrlProp" Target="../ctrlProps/ctrlProp1792.xml"/><Relationship Id="rId1705" Type="http://schemas.openxmlformats.org/officeDocument/2006/relationships/ctrlProp" Target="../ctrlProps/ctrlProp1806.xml"/><Relationship Id="rId286" Type="http://schemas.openxmlformats.org/officeDocument/2006/relationships/ctrlProp" Target="../ctrlProps/ctrlProp387.xml"/><Relationship Id="rId493" Type="http://schemas.openxmlformats.org/officeDocument/2006/relationships/ctrlProp" Target="../ctrlProps/ctrlProp594.xml"/><Relationship Id="rId507" Type="http://schemas.openxmlformats.org/officeDocument/2006/relationships/ctrlProp" Target="../ctrlProps/ctrlProp608.xml"/><Relationship Id="rId714" Type="http://schemas.openxmlformats.org/officeDocument/2006/relationships/ctrlProp" Target="../ctrlProps/ctrlProp815.xml"/><Relationship Id="rId921" Type="http://schemas.openxmlformats.org/officeDocument/2006/relationships/ctrlProp" Target="../ctrlProps/ctrlProp1022.xml"/><Relationship Id="rId1137" Type="http://schemas.openxmlformats.org/officeDocument/2006/relationships/ctrlProp" Target="../ctrlProps/ctrlProp1238.xml"/><Relationship Id="rId1344" Type="http://schemas.openxmlformats.org/officeDocument/2006/relationships/ctrlProp" Target="../ctrlProps/ctrlProp1445.xml"/><Relationship Id="rId1551" Type="http://schemas.openxmlformats.org/officeDocument/2006/relationships/ctrlProp" Target="../ctrlProps/ctrlProp1652.xml"/><Relationship Id="rId1789" Type="http://schemas.openxmlformats.org/officeDocument/2006/relationships/ctrlProp" Target="../ctrlProps/ctrlProp1890.xml"/><Relationship Id="rId50" Type="http://schemas.openxmlformats.org/officeDocument/2006/relationships/ctrlProp" Target="../ctrlProps/ctrlProp151.xml"/><Relationship Id="rId146" Type="http://schemas.openxmlformats.org/officeDocument/2006/relationships/ctrlProp" Target="../ctrlProps/ctrlProp247.xml"/><Relationship Id="rId353" Type="http://schemas.openxmlformats.org/officeDocument/2006/relationships/ctrlProp" Target="../ctrlProps/ctrlProp454.xml"/><Relationship Id="rId560" Type="http://schemas.openxmlformats.org/officeDocument/2006/relationships/ctrlProp" Target="../ctrlProps/ctrlProp661.xml"/><Relationship Id="rId798" Type="http://schemas.openxmlformats.org/officeDocument/2006/relationships/ctrlProp" Target="../ctrlProps/ctrlProp899.xml"/><Relationship Id="rId1190" Type="http://schemas.openxmlformats.org/officeDocument/2006/relationships/ctrlProp" Target="../ctrlProps/ctrlProp1291.xml"/><Relationship Id="rId1204" Type="http://schemas.openxmlformats.org/officeDocument/2006/relationships/ctrlProp" Target="../ctrlProps/ctrlProp1305.xml"/><Relationship Id="rId1411" Type="http://schemas.openxmlformats.org/officeDocument/2006/relationships/ctrlProp" Target="../ctrlProps/ctrlProp1512.xml"/><Relationship Id="rId1649" Type="http://schemas.openxmlformats.org/officeDocument/2006/relationships/ctrlProp" Target="../ctrlProps/ctrlProp1750.xml"/><Relationship Id="rId1856" Type="http://schemas.openxmlformats.org/officeDocument/2006/relationships/ctrlProp" Target="../ctrlProps/ctrlProp1957.xml"/><Relationship Id="rId213" Type="http://schemas.openxmlformats.org/officeDocument/2006/relationships/ctrlProp" Target="../ctrlProps/ctrlProp314.xml"/><Relationship Id="rId420" Type="http://schemas.openxmlformats.org/officeDocument/2006/relationships/ctrlProp" Target="../ctrlProps/ctrlProp521.xml"/><Relationship Id="rId658" Type="http://schemas.openxmlformats.org/officeDocument/2006/relationships/ctrlProp" Target="../ctrlProps/ctrlProp759.xml"/><Relationship Id="rId865" Type="http://schemas.openxmlformats.org/officeDocument/2006/relationships/ctrlProp" Target="../ctrlProps/ctrlProp966.xml"/><Relationship Id="rId1050" Type="http://schemas.openxmlformats.org/officeDocument/2006/relationships/ctrlProp" Target="../ctrlProps/ctrlProp1151.xml"/><Relationship Id="rId1288" Type="http://schemas.openxmlformats.org/officeDocument/2006/relationships/ctrlProp" Target="../ctrlProps/ctrlProp1389.xml"/><Relationship Id="rId1495" Type="http://schemas.openxmlformats.org/officeDocument/2006/relationships/ctrlProp" Target="../ctrlProps/ctrlProp1596.xml"/><Relationship Id="rId1509" Type="http://schemas.openxmlformats.org/officeDocument/2006/relationships/ctrlProp" Target="../ctrlProps/ctrlProp1610.xml"/><Relationship Id="rId1716" Type="http://schemas.openxmlformats.org/officeDocument/2006/relationships/ctrlProp" Target="../ctrlProps/ctrlProp1817.xml"/><Relationship Id="rId297" Type="http://schemas.openxmlformats.org/officeDocument/2006/relationships/ctrlProp" Target="../ctrlProps/ctrlProp398.xml"/><Relationship Id="rId518" Type="http://schemas.openxmlformats.org/officeDocument/2006/relationships/ctrlProp" Target="../ctrlProps/ctrlProp619.xml"/><Relationship Id="rId725" Type="http://schemas.openxmlformats.org/officeDocument/2006/relationships/ctrlProp" Target="../ctrlProps/ctrlProp826.xml"/><Relationship Id="rId932" Type="http://schemas.openxmlformats.org/officeDocument/2006/relationships/ctrlProp" Target="../ctrlProps/ctrlProp1033.xml"/><Relationship Id="rId1148" Type="http://schemas.openxmlformats.org/officeDocument/2006/relationships/ctrlProp" Target="../ctrlProps/ctrlProp1249.xml"/><Relationship Id="rId1355" Type="http://schemas.openxmlformats.org/officeDocument/2006/relationships/ctrlProp" Target="../ctrlProps/ctrlProp1456.xml"/><Relationship Id="rId1562" Type="http://schemas.openxmlformats.org/officeDocument/2006/relationships/ctrlProp" Target="../ctrlProps/ctrlProp1663.xml"/><Relationship Id="rId157" Type="http://schemas.openxmlformats.org/officeDocument/2006/relationships/ctrlProp" Target="../ctrlProps/ctrlProp258.xml"/><Relationship Id="rId364" Type="http://schemas.openxmlformats.org/officeDocument/2006/relationships/ctrlProp" Target="../ctrlProps/ctrlProp465.xml"/><Relationship Id="rId1008" Type="http://schemas.openxmlformats.org/officeDocument/2006/relationships/ctrlProp" Target="../ctrlProps/ctrlProp1109.xml"/><Relationship Id="rId1215" Type="http://schemas.openxmlformats.org/officeDocument/2006/relationships/ctrlProp" Target="../ctrlProps/ctrlProp1316.xml"/><Relationship Id="rId1422" Type="http://schemas.openxmlformats.org/officeDocument/2006/relationships/ctrlProp" Target="../ctrlProps/ctrlProp1523.xml"/><Relationship Id="rId1867" Type="http://schemas.openxmlformats.org/officeDocument/2006/relationships/ctrlProp" Target="../ctrlProps/ctrlProp1968.xml"/><Relationship Id="rId61" Type="http://schemas.openxmlformats.org/officeDocument/2006/relationships/ctrlProp" Target="../ctrlProps/ctrlProp162.xml"/><Relationship Id="rId571" Type="http://schemas.openxmlformats.org/officeDocument/2006/relationships/ctrlProp" Target="../ctrlProps/ctrlProp672.xml"/><Relationship Id="rId669" Type="http://schemas.openxmlformats.org/officeDocument/2006/relationships/ctrlProp" Target="../ctrlProps/ctrlProp770.xml"/><Relationship Id="rId876" Type="http://schemas.openxmlformats.org/officeDocument/2006/relationships/ctrlProp" Target="../ctrlProps/ctrlProp977.xml"/><Relationship Id="rId1299" Type="http://schemas.openxmlformats.org/officeDocument/2006/relationships/ctrlProp" Target="../ctrlProps/ctrlProp1400.xml"/><Relationship Id="rId1727" Type="http://schemas.openxmlformats.org/officeDocument/2006/relationships/ctrlProp" Target="../ctrlProps/ctrlProp1828.xml"/><Relationship Id="rId19" Type="http://schemas.openxmlformats.org/officeDocument/2006/relationships/ctrlProp" Target="../ctrlProps/ctrlProp120.xml"/><Relationship Id="rId224" Type="http://schemas.openxmlformats.org/officeDocument/2006/relationships/ctrlProp" Target="../ctrlProps/ctrlProp325.xml"/><Relationship Id="rId431" Type="http://schemas.openxmlformats.org/officeDocument/2006/relationships/ctrlProp" Target="../ctrlProps/ctrlProp532.xml"/><Relationship Id="rId529" Type="http://schemas.openxmlformats.org/officeDocument/2006/relationships/ctrlProp" Target="../ctrlProps/ctrlProp630.xml"/><Relationship Id="rId736" Type="http://schemas.openxmlformats.org/officeDocument/2006/relationships/ctrlProp" Target="../ctrlProps/ctrlProp837.xml"/><Relationship Id="rId1061" Type="http://schemas.openxmlformats.org/officeDocument/2006/relationships/ctrlProp" Target="../ctrlProps/ctrlProp1162.xml"/><Relationship Id="rId1159" Type="http://schemas.openxmlformats.org/officeDocument/2006/relationships/ctrlProp" Target="../ctrlProps/ctrlProp1260.xml"/><Relationship Id="rId1366" Type="http://schemas.openxmlformats.org/officeDocument/2006/relationships/ctrlProp" Target="../ctrlProps/ctrlProp1467.xml"/><Relationship Id="rId168" Type="http://schemas.openxmlformats.org/officeDocument/2006/relationships/ctrlProp" Target="../ctrlProps/ctrlProp269.xml"/><Relationship Id="rId943" Type="http://schemas.openxmlformats.org/officeDocument/2006/relationships/ctrlProp" Target="../ctrlProps/ctrlProp1044.xml"/><Relationship Id="rId1019" Type="http://schemas.openxmlformats.org/officeDocument/2006/relationships/ctrlProp" Target="../ctrlProps/ctrlProp1120.xml"/><Relationship Id="rId1573" Type="http://schemas.openxmlformats.org/officeDocument/2006/relationships/ctrlProp" Target="../ctrlProps/ctrlProp1674.xml"/><Relationship Id="rId1780" Type="http://schemas.openxmlformats.org/officeDocument/2006/relationships/ctrlProp" Target="../ctrlProps/ctrlProp1881.xml"/><Relationship Id="rId72" Type="http://schemas.openxmlformats.org/officeDocument/2006/relationships/ctrlProp" Target="../ctrlProps/ctrlProp173.xml"/><Relationship Id="rId375" Type="http://schemas.openxmlformats.org/officeDocument/2006/relationships/ctrlProp" Target="../ctrlProps/ctrlProp476.xml"/><Relationship Id="rId582" Type="http://schemas.openxmlformats.org/officeDocument/2006/relationships/ctrlProp" Target="../ctrlProps/ctrlProp683.xml"/><Relationship Id="rId803" Type="http://schemas.openxmlformats.org/officeDocument/2006/relationships/ctrlProp" Target="../ctrlProps/ctrlProp904.xml"/><Relationship Id="rId1226" Type="http://schemas.openxmlformats.org/officeDocument/2006/relationships/ctrlProp" Target="../ctrlProps/ctrlProp1327.xml"/><Relationship Id="rId1433" Type="http://schemas.openxmlformats.org/officeDocument/2006/relationships/ctrlProp" Target="../ctrlProps/ctrlProp1534.xml"/><Relationship Id="rId1640" Type="http://schemas.openxmlformats.org/officeDocument/2006/relationships/ctrlProp" Target="../ctrlProps/ctrlProp1741.xml"/><Relationship Id="rId1738" Type="http://schemas.openxmlformats.org/officeDocument/2006/relationships/ctrlProp" Target="../ctrlProps/ctrlProp1839.xml"/><Relationship Id="rId3" Type="http://schemas.openxmlformats.org/officeDocument/2006/relationships/vmlDrawing" Target="../drawings/vmlDrawing4.vml"/><Relationship Id="rId235" Type="http://schemas.openxmlformats.org/officeDocument/2006/relationships/ctrlProp" Target="../ctrlProps/ctrlProp336.xml"/><Relationship Id="rId442" Type="http://schemas.openxmlformats.org/officeDocument/2006/relationships/ctrlProp" Target="../ctrlProps/ctrlProp543.xml"/><Relationship Id="rId887" Type="http://schemas.openxmlformats.org/officeDocument/2006/relationships/ctrlProp" Target="../ctrlProps/ctrlProp988.xml"/><Relationship Id="rId1072" Type="http://schemas.openxmlformats.org/officeDocument/2006/relationships/ctrlProp" Target="../ctrlProps/ctrlProp1173.xml"/><Relationship Id="rId1500" Type="http://schemas.openxmlformats.org/officeDocument/2006/relationships/ctrlProp" Target="../ctrlProps/ctrlProp1601.xml"/><Relationship Id="rId302" Type="http://schemas.openxmlformats.org/officeDocument/2006/relationships/ctrlProp" Target="../ctrlProps/ctrlProp403.xml"/><Relationship Id="rId747" Type="http://schemas.openxmlformats.org/officeDocument/2006/relationships/ctrlProp" Target="../ctrlProps/ctrlProp848.xml"/><Relationship Id="rId954" Type="http://schemas.openxmlformats.org/officeDocument/2006/relationships/ctrlProp" Target="../ctrlProps/ctrlProp1055.xml"/><Relationship Id="rId1377" Type="http://schemas.openxmlformats.org/officeDocument/2006/relationships/ctrlProp" Target="../ctrlProps/ctrlProp1478.xml"/><Relationship Id="rId1584" Type="http://schemas.openxmlformats.org/officeDocument/2006/relationships/ctrlProp" Target="../ctrlProps/ctrlProp1685.xml"/><Relationship Id="rId1791" Type="http://schemas.openxmlformats.org/officeDocument/2006/relationships/ctrlProp" Target="../ctrlProps/ctrlProp1892.xml"/><Relationship Id="rId1805" Type="http://schemas.openxmlformats.org/officeDocument/2006/relationships/ctrlProp" Target="../ctrlProps/ctrlProp1906.xml"/><Relationship Id="rId83" Type="http://schemas.openxmlformats.org/officeDocument/2006/relationships/ctrlProp" Target="../ctrlProps/ctrlProp184.xml"/><Relationship Id="rId179" Type="http://schemas.openxmlformats.org/officeDocument/2006/relationships/ctrlProp" Target="../ctrlProps/ctrlProp280.xml"/><Relationship Id="rId386" Type="http://schemas.openxmlformats.org/officeDocument/2006/relationships/ctrlProp" Target="../ctrlProps/ctrlProp487.xml"/><Relationship Id="rId593" Type="http://schemas.openxmlformats.org/officeDocument/2006/relationships/ctrlProp" Target="../ctrlProps/ctrlProp694.xml"/><Relationship Id="rId607" Type="http://schemas.openxmlformats.org/officeDocument/2006/relationships/ctrlProp" Target="../ctrlProps/ctrlProp708.xml"/><Relationship Id="rId814" Type="http://schemas.openxmlformats.org/officeDocument/2006/relationships/ctrlProp" Target="../ctrlProps/ctrlProp915.xml"/><Relationship Id="rId1237" Type="http://schemas.openxmlformats.org/officeDocument/2006/relationships/ctrlProp" Target="../ctrlProps/ctrlProp1338.xml"/><Relationship Id="rId1444" Type="http://schemas.openxmlformats.org/officeDocument/2006/relationships/ctrlProp" Target="../ctrlProps/ctrlProp1545.xml"/><Relationship Id="rId1651" Type="http://schemas.openxmlformats.org/officeDocument/2006/relationships/ctrlProp" Target="../ctrlProps/ctrlProp1752.xml"/><Relationship Id="rId246" Type="http://schemas.openxmlformats.org/officeDocument/2006/relationships/ctrlProp" Target="../ctrlProps/ctrlProp347.xml"/><Relationship Id="rId453" Type="http://schemas.openxmlformats.org/officeDocument/2006/relationships/ctrlProp" Target="../ctrlProps/ctrlProp554.xml"/><Relationship Id="rId660" Type="http://schemas.openxmlformats.org/officeDocument/2006/relationships/ctrlProp" Target="../ctrlProps/ctrlProp761.xml"/><Relationship Id="rId898" Type="http://schemas.openxmlformats.org/officeDocument/2006/relationships/ctrlProp" Target="../ctrlProps/ctrlProp999.xml"/><Relationship Id="rId1083" Type="http://schemas.openxmlformats.org/officeDocument/2006/relationships/ctrlProp" Target="../ctrlProps/ctrlProp1184.xml"/><Relationship Id="rId1290" Type="http://schemas.openxmlformats.org/officeDocument/2006/relationships/ctrlProp" Target="../ctrlProps/ctrlProp1391.xml"/><Relationship Id="rId1304" Type="http://schemas.openxmlformats.org/officeDocument/2006/relationships/ctrlProp" Target="../ctrlProps/ctrlProp1405.xml"/><Relationship Id="rId1511" Type="http://schemas.openxmlformats.org/officeDocument/2006/relationships/ctrlProp" Target="../ctrlProps/ctrlProp1612.xml"/><Relationship Id="rId1749" Type="http://schemas.openxmlformats.org/officeDocument/2006/relationships/ctrlProp" Target="../ctrlProps/ctrlProp1850.xml"/><Relationship Id="rId106" Type="http://schemas.openxmlformats.org/officeDocument/2006/relationships/ctrlProp" Target="../ctrlProps/ctrlProp207.xml"/><Relationship Id="rId313" Type="http://schemas.openxmlformats.org/officeDocument/2006/relationships/ctrlProp" Target="../ctrlProps/ctrlProp414.xml"/><Relationship Id="rId758" Type="http://schemas.openxmlformats.org/officeDocument/2006/relationships/ctrlProp" Target="../ctrlProps/ctrlProp859.xml"/><Relationship Id="rId965" Type="http://schemas.openxmlformats.org/officeDocument/2006/relationships/ctrlProp" Target="../ctrlProps/ctrlProp1066.xml"/><Relationship Id="rId1150" Type="http://schemas.openxmlformats.org/officeDocument/2006/relationships/ctrlProp" Target="../ctrlProps/ctrlProp1251.xml"/><Relationship Id="rId1388" Type="http://schemas.openxmlformats.org/officeDocument/2006/relationships/ctrlProp" Target="../ctrlProps/ctrlProp1489.xml"/><Relationship Id="rId1595" Type="http://schemas.openxmlformats.org/officeDocument/2006/relationships/ctrlProp" Target="../ctrlProps/ctrlProp1696.xml"/><Relationship Id="rId1609" Type="http://schemas.openxmlformats.org/officeDocument/2006/relationships/ctrlProp" Target="../ctrlProps/ctrlProp1710.xml"/><Relationship Id="rId1816" Type="http://schemas.openxmlformats.org/officeDocument/2006/relationships/ctrlProp" Target="../ctrlProps/ctrlProp1917.xml"/><Relationship Id="rId10" Type="http://schemas.openxmlformats.org/officeDocument/2006/relationships/ctrlProp" Target="../ctrlProps/ctrlProp111.xml"/><Relationship Id="rId94" Type="http://schemas.openxmlformats.org/officeDocument/2006/relationships/ctrlProp" Target="../ctrlProps/ctrlProp195.xml"/><Relationship Id="rId397" Type="http://schemas.openxmlformats.org/officeDocument/2006/relationships/ctrlProp" Target="../ctrlProps/ctrlProp498.xml"/><Relationship Id="rId520" Type="http://schemas.openxmlformats.org/officeDocument/2006/relationships/ctrlProp" Target="../ctrlProps/ctrlProp621.xml"/><Relationship Id="rId618" Type="http://schemas.openxmlformats.org/officeDocument/2006/relationships/ctrlProp" Target="../ctrlProps/ctrlProp719.xml"/><Relationship Id="rId825" Type="http://schemas.openxmlformats.org/officeDocument/2006/relationships/ctrlProp" Target="../ctrlProps/ctrlProp926.xml"/><Relationship Id="rId1248" Type="http://schemas.openxmlformats.org/officeDocument/2006/relationships/ctrlProp" Target="../ctrlProps/ctrlProp1349.xml"/><Relationship Id="rId1455" Type="http://schemas.openxmlformats.org/officeDocument/2006/relationships/ctrlProp" Target="../ctrlProps/ctrlProp1556.xml"/><Relationship Id="rId1662" Type="http://schemas.openxmlformats.org/officeDocument/2006/relationships/ctrlProp" Target="../ctrlProps/ctrlProp1763.xml"/><Relationship Id="rId257" Type="http://schemas.openxmlformats.org/officeDocument/2006/relationships/ctrlProp" Target="../ctrlProps/ctrlProp358.xml"/><Relationship Id="rId464" Type="http://schemas.openxmlformats.org/officeDocument/2006/relationships/ctrlProp" Target="../ctrlProps/ctrlProp565.xml"/><Relationship Id="rId1010" Type="http://schemas.openxmlformats.org/officeDocument/2006/relationships/ctrlProp" Target="../ctrlProps/ctrlProp1111.xml"/><Relationship Id="rId1094" Type="http://schemas.openxmlformats.org/officeDocument/2006/relationships/ctrlProp" Target="../ctrlProps/ctrlProp1195.xml"/><Relationship Id="rId1108" Type="http://schemas.openxmlformats.org/officeDocument/2006/relationships/ctrlProp" Target="../ctrlProps/ctrlProp1209.xml"/><Relationship Id="rId1315" Type="http://schemas.openxmlformats.org/officeDocument/2006/relationships/ctrlProp" Target="../ctrlProps/ctrlProp1416.xml"/><Relationship Id="rId117" Type="http://schemas.openxmlformats.org/officeDocument/2006/relationships/ctrlProp" Target="../ctrlProps/ctrlProp218.xml"/><Relationship Id="rId671" Type="http://schemas.openxmlformats.org/officeDocument/2006/relationships/ctrlProp" Target="../ctrlProps/ctrlProp772.xml"/><Relationship Id="rId769" Type="http://schemas.openxmlformats.org/officeDocument/2006/relationships/ctrlProp" Target="../ctrlProps/ctrlProp870.xml"/><Relationship Id="rId976" Type="http://schemas.openxmlformats.org/officeDocument/2006/relationships/ctrlProp" Target="../ctrlProps/ctrlProp1077.xml"/><Relationship Id="rId1399" Type="http://schemas.openxmlformats.org/officeDocument/2006/relationships/ctrlProp" Target="../ctrlProps/ctrlProp1500.xml"/><Relationship Id="rId324" Type="http://schemas.openxmlformats.org/officeDocument/2006/relationships/ctrlProp" Target="../ctrlProps/ctrlProp425.xml"/><Relationship Id="rId531" Type="http://schemas.openxmlformats.org/officeDocument/2006/relationships/ctrlProp" Target="../ctrlProps/ctrlProp632.xml"/><Relationship Id="rId629" Type="http://schemas.openxmlformats.org/officeDocument/2006/relationships/ctrlProp" Target="../ctrlProps/ctrlProp730.xml"/><Relationship Id="rId1161" Type="http://schemas.openxmlformats.org/officeDocument/2006/relationships/ctrlProp" Target="../ctrlProps/ctrlProp1262.xml"/><Relationship Id="rId1259" Type="http://schemas.openxmlformats.org/officeDocument/2006/relationships/ctrlProp" Target="../ctrlProps/ctrlProp1360.xml"/><Relationship Id="rId1466" Type="http://schemas.openxmlformats.org/officeDocument/2006/relationships/ctrlProp" Target="../ctrlProps/ctrlProp1567.xml"/><Relationship Id="rId836" Type="http://schemas.openxmlformats.org/officeDocument/2006/relationships/ctrlProp" Target="../ctrlProps/ctrlProp937.xml"/><Relationship Id="rId1021" Type="http://schemas.openxmlformats.org/officeDocument/2006/relationships/ctrlProp" Target="../ctrlProps/ctrlProp1122.xml"/><Relationship Id="rId1119" Type="http://schemas.openxmlformats.org/officeDocument/2006/relationships/ctrlProp" Target="../ctrlProps/ctrlProp1220.xml"/><Relationship Id="rId1673" Type="http://schemas.openxmlformats.org/officeDocument/2006/relationships/ctrlProp" Target="../ctrlProps/ctrlProp1774.xml"/><Relationship Id="rId903" Type="http://schemas.openxmlformats.org/officeDocument/2006/relationships/ctrlProp" Target="../ctrlProps/ctrlProp1004.xml"/><Relationship Id="rId1326" Type="http://schemas.openxmlformats.org/officeDocument/2006/relationships/ctrlProp" Target="../ctrlProps/ctrlProp1427.xml"/><Relationship Id="rId1533" Type="http://schemas.openxmlformats.org/officeDocument/2006/relationships/ctrlProp" Target="../ctrlProps/ctrlProp1634.xml"/><Relationship Id="rId1740" Type="http://schemas.openxmlformats.org/officeDocument/2006/relationships/ctrlProp" Target="../ctrlProps/ctrlProp1841.xml"/><Relationship Id="rId32" Type="http://schemas.openxmlformats.org/officeDocument/2006/relationships/ctrlProp" Target="../ctrlProps/ctrlProp133.xml"/><Relationship Id="rId1600" Type="http://schemas.openxmlformats.org/officeDocument/2006/relationships/ctrlProp" Target="../ctrlProps/ctrlProp1701.xml"/><Relationship Id="rId1838" Type="http://schemas.openxmlformats.org/officeDocument/2006/relationships/ctrlProp" Target="../ctrlProps/ctrlProp1939.xml"/><Relationship Id="rId181" Type="http://schemas.openxmlformats.org/officeDocument/2006/relationships/ctrlProp" Target="../ctrlProps/ctrlProp282.xml"/><Relationship Id="rId279" Type="http://schemas.openxmlformats.org/officeDocument/2006/relationships/ctrlProp" Target="../ctrlProps/ctrlProp380.xml"/><Relationship Id="rId486" Type="http://schemas.openxmlformats.org/officeDocument/2006/relationships/ctrlProp" Target="../ctrlProps/ctrlProp587.xml"/><Relationship Id="rId693" Type="http://schemas.openxmlformats.org/officeDocument/2006/relationships/ctrlProp" Target="../ctrlProps/ctrlProp794.xml"/><Relationship Id="rId139" Type="http://schemas.openxmlformats.org/officeDocument/2006/relationships/ctrlProp" Target="../ctrlProps/ctrlProp240.xml"/><Relationship Id="rId346" Type="http://schemas.openxmlformats.org/officeDocument/2006/relationships/ctrlProp" Target="../ctrlProps/ctrlProp447.xml"/><Relationship Id="rId553" Type="http://schemas.openxmlformats.org/officeDocument/2006/relationships/ctrlProp" Target="../ctrlProps/ctrlProp654.xml"/><Relationship Id="rId760" Type="http://schemas.openxmlformats.org/officeDocument/2006/relationships/ctrlProp" Target="../ctrlProps/ctrlProp861.xml"/><Relationship Id="rId998" Type="http://schemas.openxmlformats.org/officeDocument/2006/relationships/ctrlProp" Target="../ctrlProps/ctrlProp1099.xml"/><Relationship Id="rId1183" Type="http://schemas.openxmlformats.org/officeDocument/2006/relationships/ctrlProp" Target="../ctrlProps/ctrlProp1284.xml"/><Relationship Id="rId1390" Type="http://schemas.openxmlformats.org/officeDocument/2006/relationships/ctrlProp" Target="../ctrlProps/ctrlProp1491.xml"/><Relationship Id="rId206" Type="http://schemas.openxmlformats.org/officeDocument/2006/relationships/ctrlProp" Target="../ctrlProps/ctrlProp307.xml"/><Relationship Id="rId413" Type="http://schemas.openxmlformats.org/officeDocument/2006/relationships/ctrlProp" Target="../ctrlProps/ctrlProp514.xml"/><Relationship Id="rId858" Type="http://schemas.openxmlformats.org/officeDocument/2006/relationships/ctrlProp" Target="../ctrlProps/ctrlProp959.xml"/><Relationship Id="rId1043" Type="http://schemas.openxmlformats.org/officeDocument/2006/relationships/ctrlProp" Target="../ctrlProps/ctrlProp1144.xml"/><Relationship Id="rId1488" Type="http://schemas.openxmlformats.org/officeDocument/2006/relationships/ctrlProp" Target="../ctrlProps/ctrlProp1589.xml"/><Relationship Id="rId1695" Type="http://schemas.openxmlformats.org/officeDocument/2006/relationships/ctrlProp" Target="../ctrlProps/ctrlProp1796.xml"/><Relationship Id="rId620" Type="http://schemas.openxmlformats.org/officeDocument/2006/relationships/ctrlProp" Target="../ctrlProps/ctrlProp721.xml"/><Relationship Id="rId718" Type="http://schemas.openxmlformats.org/officeDocument/2006/relationships/ctrlProp" Target="../ctrlProps/ctrlProp819.xml"/><Relationship Id="rId925" Type="http://schemas.openxmlformats.org/officeDocument/2006/relationships/ctrlProp" Target="../ctrlProps/ctrlProp1026.xml"/><Relationship Id="rId1250" Type="http://schemas.openxmlformats.org/officeDocument/2006/relationships/ctrlProp" Target="../ctrlProps/ctrlProp1351.xml"/><Relationship Id="rId1348" Type="http://schemas.openxmlformats.org/officeDocument/2006/relationships/ctrlProp" Target="../ctrlProps/ctrlProp1449.xml"/><Relationship Id="rId1555" Type="http://schemas.openxmlformats.org/officeDocument/2006/relationships/ctrlProp" Target="../ctrlProps/ctrlProp1656.xml"/><Relationship Id="rId1762" Type="http://schemas.openxmlformats.org/officeDocument/2006/relationships/ctrlProp" Target="../ctrlProps/ctrlProp1863.xml"/><Relationship Id="rId1110" Type="http://schemas.openxmlformats.org/officeDocument/2006/relationships/ctrlProp" Target="../ctrlProps/ctrlProp1211.xml"/><Relationship Id="rId1208" Type="http://schemas.openxmlformats.org/officeDocument/2006/relationships/ctrlProp" Target="../ctrlProps/ctrlProp1309.xml"/><Relationship Id="rId1415" Type="http://schemas.openxmlformats.org/officeDocument/2006/relationships/ctrlProp" Target="../ctrlProps/ctrlProp1516.xml"/><Relationship Id="rId54" Type="http://schemas.openxmlformats.org/officeDocument/2006/relationships/ctrlProp" Target="../ctrlProps/ctrlProp155.xml"/><Relationship Id="rId1622" Type="http://schemas.openxmlformats.org/officeDocument/2006/relationships/ctrlProp" Target="../ctrlProps/ctrlProp1723.xml"/><Relationship Id="rId270" Type="http://schemas.openxmlformats.org/officeDocument/2006/relationships/ctrlProp" Target="../ctrlProps/ctrlProp371.xml"/><Relationship Id="rId130" Type="http://schemas.openxmlformats.org/officeDocument/2006/relationships/ctrlProp" Target="../ctrlProps/ctrlProp231.xml"/><Relationship Id="rId368" Type="http://schemas.openxmlformats.org/officeDocument/2006/relationships/ctrlProp" Target="../ctrlProps/ctrlProp469.xml"/><Relationship Id="rId575" Type="http://schemas.openxmlformats.org/officeDocument/2006/relationships/ctrlProp" Target="../ctrlProps/ctrlProp676.xml"/><Relationship Id="rId782" Type="http://schemas.openxmlformats.org/officeDocument/2006/relationships/ctrlProp" Target="../ctrlProps/ctrlProp883.xml"/><Relationship Id="rId228" Type="http://schemas.openxmlformats.org/officeDocument/2006/relationships/ctrlProp" Target="../ctrlProps/ctrlProp329.xml"/><Relationship Id="rId435" Type="http://schemas.openxmlformats.org/officeDocument/2006/relationships/ctrlProp" Target="../ctrlProps/ctrlProp536.xml"/><Relationship Id="rId642" Type="http://schemas.openxmlformats.org/officeDocument/2006/relationships/ctrlProp" Target="../ctrlProps/ctrlProp743.xml"/><Relationship Id="rId1065" Type="http://schemas.openxmlformats.org/officeDocument/2006/relationships/ctrlProp" Target="../ctrlProps/ctrlProp1166.xml"/><Relationship Id="rId1272" Type="http://schemas.openxmlformats.org/officeDocument/2006/relationships/ctrlProp" Target="../ctrlProps/ctrlProp1373.xml"/><Relationship Id="rId502" Type="http://schemas.openxmlformats.org/officeDocument/2006/relationships/ctrlProp" Target="../ctrlProps/ctrlProp603.xml"/><Relationship Id="rId947" Type="http://schemas.openxmlformats.org/officeDocument/2006/relationships/ctrlProp" Target="../ctrlProps/ctrlProp1048.xml"/><Relationship Id="rId1132" Type="http://schemas.openxmlformats.org/officeDocument/2006/relationships/ctrlProp" Target="../ctrlProps/ctrlProp1233.xml"/><Relationship Id="rId1577" Type="http://schemas.openxmlformats.org/officeDocument/2006/relationships/ctrlProp" Target="../ctrlProps/ctrlProp1678.xml"/><Relationship Id="rId1784" Type="http://schemas.openxmlformats.org/officeDocument/2006/relationships/ctrlProp" Target="../ctrlProps/ctrlProp1885.xml"/><Relationship Id="rId76" Type="http://schemas.openxmlformats.org/officeDocument/2006/relationships/ctrlProp" Target="../ctrlProps/ctrlProp177.xml"/><Relationship Id="rId807" Type="http://schemas.openxmlformats.org/officeDocument/2006/relationships/ctrlProp" Target="../ctrlProps/ctrlProp908.xml"/><Relationship Id="rId1437" Type="http://schemas.openxmlformats.org/officeDocument/2006/relationships/ctrlProp" Target="../ctrlProps/ctrlProp1538.xml"/><Relationship Id="rId1644" Type="http://schemas.openxmlformats.org/officeDocument/2006/relationships/ctrlProp" Target="../ctrlProps/ctrlProp1745.xml"/><Relationship Id="rId1851" Type="http://schemas.openxmlformats.org/officeDocument/2006/relationships/ctrlProp" Target="../ctrlProps/ctrlProp1952.xml"/><Relationship Id="rId1504" Type="http://schemas.openxmlformats.org/officeDocument/2006/relationships/ctrlProp" Target="../ctrlProps/ctrlProp1605.xml"/><Relationship Id="rId1711" Type="http://schemas.openxmlformats.org/officeDocument/2006/relationships/ctrlProp" Target="../ctrlProps/ctrlProp1812.xml"/><Relationship Id="rId292" Type="http://schemas.openxmlformats.org/officeDocument/2006/relationships/ctrlProp" Target="../ctrlProps/ctrlProp393.xml"/><Relationship Id="rId1809" Type="http://schemas.openxmlformats.org/officeDocument/2006/relationships/ctrlProp" Target="../ctrlProps/ctrlProp1910.xml"/><Relationship Id="rId597" Type="http://schemas.openxmlformats.org/officeDocument/2006/relationships/ctrlProp" Target="../ctrlProps/ctrlProp698.xml"/><Relationship Id="rId152" Type="http://schemas.openxmlformats.org/officeDocument/2006/relationships/ctrlProp" Target="../ctrlProps/ctrlProp253.xml"/><Relationship Id="rId457" Type="http://schemas.openxmlformats.org/officeDocument/2006/relationships/ctrlProp" Target="../ctrlProps/ctrlProp558.xml"/><Relationship Id="rId1087" Type="http://schemas.openxmlformats.org/officeDocument/2006/relationships/ctrlProp" Target="../ctrlProps/ctrlProp1188.xml"/><Relationship Id="rId1294" Type="http://schemas.openxmlformats.org/officeDocument/2006/relationships/ctrlProp" Target="../ctrlProps/ctrlProp1395.xml"/><Relationship Id="rId664" Type="http://schemas.openxmlformats.org/officeDocument/2006/relationships/ctrlProp" Target="../ctrlProps/ctrlProp765.xml"/><Relationship Id="rId871" Type="http://schemas.openxmlformats.org/officeDocument/2006/relationships/ctrlProp" Target="../ctrlProps/ctrlProp972.xml"/><Relationship Id="rId969" Type="http://schemas.openxmlformats.org/officeDocument/2006/relationships/ctrlProp" Target="../ctrlProps/ctrlProp1070.xml"/><Relationship Id="rId1599" Type="http://schemas.openxmlformats.org/officeDocument/2006/relationships/ctrlProp" Target="../ctrlProps/ctrlProp1700.xml"/><Relationship Id="rId317" Type="http://schemas.openxmlformats.org/officeDocument/2006/relationships/ctrlProp" Target="../ctrlProps/ctrlProp418.xml"/><Relationship Id="rId524" Type="http://schemas.openxmlformats.org/officeDocument/2006/relationships/ctrlProp" Target="../ctrlProps/ctrlProp625.xml"/><Relationship Id="rId731" Type="http://schemas.openxmlformats.org/officeDocument/2006/relationships/ctrlProp" Target="../ctrlProps/ctrlProp832.xml"/><Relationship Id="rId1154" Type="http://schemas.openxmlformats.org/officeDocument/2006/relationships/ctrlProp" Target="../ctrlProps/ctrlProp1255.xml"/><Relationship Id="rId1361" Type="http://schemas.openxmlformats.org/officeDocument/2006/relationships/ctrlProp" Target="../ctrlProps/ctrlProp1462.xml"/><Relationship Id="rId1459" Type="http://schemas.openxmlformats.org/officeDocument/2006/relationships/ctrlProp" Target="../ctrlProps/ctrlProp1560.xml"/><Relationship Id="rId98" Type="http://schemas.openxmlformats.org/officeDocument/2006/relationships/ctrlProp" Target="../ctrlProps/ctrlProp199.xml"/><Relationship Id="rId829" Type="http://schemas.openxmlformats.org/officeDocument/2006/relationships/ctrlProp" Target="../ctrlProps/ctrlProp930.xml"/><Relationship Id="rId1014" Type="http://schemas.openxmlformats.org/officeDocument/2006/relationships/ctrlProp" Target="../ctrlProps/ctrlProp1115.xml"/><Relationship Id="rId1221" Type="http://schemas.openxmlformats.org/officeDocument/2006/relationships/ctrlProp" Target="../ctrlProps/ctrlProp1322.xml"/><Relationship Id="rId1666" Type="http://schemas.openxmlformats.org/officeDocument/2006/relationships/ctrlProp" Target="../ctrlProps/ctrlProp1767.xml"/><Relationship Id="rId1319" Type="http://schemas.openxmlformats.org/officeDocument/2006/relationships/ctrlProp" Target="../ctrlProps/ctrlProp1420.xml"/><Relationship Id="rId1526" Type="http://schemas.openxmlformats.org/officeDocument/2006/relationships/ctrlProp" Target="../ctrlProps/ctrlProp1627.xml"/><Relationship Id="rId1733" Type="http://schemas.openxmlformats.org/officeDocument/2006/relationships/ctrlProp" Target="../ctrlProps/ctrlProp1834.xml"/><Relationship Id="rId25" Type="http://schemas.openxmlformats.org/officeDocument/2006/relationships/ctrlProp" Target="../ctrlProps/ctrlProp126.xml"/><Relationship Id="rId1800" Type="http://schemas.openxmlformats.org/officeDocument/2006/relationships/ctrlProp" Target="../ctrlProps/ctrlProp1901.xml"/><Relationship Id="rId174" Type="http://schemas.openxmlformats.org/officeDocument/2006/relationships/ctrlProp" Target="../ctrlProps/ctrlProp275.xml"/><Relationship Id="rId381" Type="http://schemas.openxmlformats.org/officeDocument/2006/relationships/ctrlProp" Target="../ctrlProps/ctrlProp482.xml"/><Relationship Id="rId241" Type="http://schemas.openxmlformats.org/officeDocument/2006/relationships/ctrlProp" Target="../ctrlProps/ctrlProp342.xml"/><Relationship Id="rId479" Type="http://schemas.openxmlformats.org/officeDocument/2006/relationships/ctrlProp" Target="../ctrlProps/ctrlProp580.xml"/><Relationship Id="rId686" Type="http://schemas.openxmlformats.org/officeDocument/2006/relationships/ctrlProp" Target="../ctrlProps/ctrlProp787.xml"/><Relationship Id="rId893" Type="http://schemas.openxmlformats.org/officeDocument/2006/relationships/ctrlProp" Target="../ctrlProps/ctrlProp994.xml"/><Relationship Id="rId339" Type="http://schemas.openxmlformats.org/officeDocument/2006/relationships/ctrlProp" Target="../ctrlProps/ctrlProp440.xml"/><Relationship Id="rId546" Type="http://schemas.openxmlformats.org/officeDocument/2006/relationships/ctrlProp" Target="../ctrlProps/ctrlProp647.xml"/><Relationship Id="rId753" Type="http://schemas.openxmlformats.org/officeDocument/2006/relationships/ctrlProp" Target="../ctrlProps/ctrlProp854.xml"/><Relationship Id="rId1176" Type="http://schemas.openxmlformats.org/officeDocument/2006/relationships/ctrlProp" Target="../ctrlProps/ctrlProp1277.xml"/><Relationship Id="rId1383" Type="http://schemas.openxmlformats.org/officeDocument/2006/relationships/ctrlProp" Target="../ctrlProps/ctrlProp1484.xml"/><Relationship Id="rId101" Type="http://schemas.openxmlformats.org/officeDocument/2006/relationships/ctrlProp" Target="../ctrlProps/ctrlProp202.xml"/><Relationship Id="rId406" Type="http://schemas.openxmlformats.org/officeDocument/2006/relationships/ctrlProp" Target="../ctrlProps/ctrlProp507.xml"/><Relationship Id="rId960" Type="http://schemas.openxmlformats.org/officeDocument/2006/relationships/ctrlProp" Target="../ctrlProps/ctrlProp1061.xml"/><Relationship Id="rId1036" Type="http://schemas.openxmlformats.org/officeDocument/2006/relationships/ctrlProp" Target="../ctrlProps/ctrlProp1137.xml"/><Relationship Id="rId1243" Type="http://schemas.openxmlformats.org/officeDocument/2006/relationships/ctrlProp" Target="../ctrlProps/ctrlProp1344.xml"/><Relationship Id="rId1590" Type="http://schemas.openxmlformats.org/officeDocument/2006/relationships/ctrlProp" Target="../ctrlProps/ctrlProp1691.xml"/><Relationship Id="rId1688" Type="http://schemas.openxmlformats.org/officeDocument/2006/relationships/ctrlProp" Target="../ctrlProps/ctrlProp1789.xml"/><Relationship Id="rId613" Type="http://schemas.openxmlformats.org/officeDocument/2006/relationships/ctrlProp" Target="../ctrlProps/ctrlProp714.xml"/><Relationship Id="rId820" Type="http://schemas.openxmlformats.org/officeDocument/2006/relationships/ctrlProp" Target="../ctrlProps/ctrlProp921.xml"/><Relationship Id="rId918" Type="http://schemas.openxmlformats.org/officeDocument/2006/relationships/ctrlProp" Target="../ctrlProps/ctrlProp1019.xml"/><Relationship Id="rId1450" Type="http://schemas.openxmlformats.org/officeDocument/2006/relationships/ctrlProp" Target="../ctrlProps/ctrlProp1551.xml"/><Relationship Id="rId1548" Type="http://schemas.openxmlformats.org/officeDocument/2006/relationships/ctrlProp" Target="../ctrlProps/ctrlProp1649.xml"/><Relationship Id="rId1755" Type="http://schemas.openxmlformats.org/officeDocument/2006/relationships/ctrlProp" Target="../ctrlProps/ctrlProp1856.xml"/><Relationship Id="rId1103" Type="http://schemas.openxmlformats.org/officeDocument/2006/relationships/ctrlProp" Target="../ctrlProps/ctrlProp1204.xml"/><Relationship Id="rId1310" Type="http://schemas.openxmlformats.org/officeDocument/2006/relationships/ctrlProp" Target="../ctrlProps/ctrlProp1411.xml"/><Relationship Id="rId1408" Type="http://schemas.openxmlformats.org/officeDocument/2006/relationships/ctrlProp" Target="../ctrlProps/ctrlProp1509.xml"/><Relationship Id="rId47" Type="http://schemas.openxmlformats.org/officeDocument/2006/relationships/ctrlProp" Target="../ctrlProps/ctrlProp148.xml"/><Relationship Id="rId1615" Type="http://schemas.openxmlformats.org/officeDocument/2006/relationships/ctrlProp" Target="../ctrlProps/ctrlProp1716.xml"/><Relationship Id="rId1822" Type="http://schemas.openxmlformats.org/officeDocument/2006/relationships/ctrlProp" Target="../ctrlProps/ctrlProp1923.xml"/><Relationship Id="rId196" Type="http://schemas.openxmlformats.org/officeDocument/2006/relationships/ctrlProp" Target="../ctrlProps/ctrlProp297.xml"/><Relationship Id="rId263" Type="http://schemas.openxmlformats.org/officeDocument/2006/relationships/ctrlProp" Target="../ctrlProps/ctrlProp364.xml"/><Relationship Id="rId470" Type="http://schemas.openxmlformats.org/officeDocument/2006/relationships/ctrlProp" Target="../ctrlProps/ctrlProp571.xml"/><Relationship Id="rId123" Type="http://schemas.openxmlformats.org/officeDocument/2006/relationships/ctrlProp" Target="../ctrlProps/ctrlProp224.xml"/><Relationship Id="rId330" Type="http://schemas.openxmlformats.org/officeDocument/2006/relationships/ctrlProp" Target="../ctrlProps/ctrlProp431.xml"/><Relationship Id="rId568" Type="http://schemas.openxmlformats.org/officeDocument/2006/relationships/ctrlProp" Target="../ctrlProps/ctrlProp669.xml"/><Relationship Id="rId775" Type="http://schemas.openxmlformats.org/officeDocument/2006/relationships/ctrlProp" Target="../ctrlProps/ctrlProp876.xml"/><Relationship Id="rId982" Type="http://schemas.openxmlformats.org/officeDocument/2006/relationships/ctrlProp" Target="../ctrlProps/ctrlProp1083.xml"/><Relationship Id="rId1198" Type="http://schemas.openxmlformats.org/officeDocument/2006/relationships/ctrlProp" Target="../ctrlProps/ctrlProp1299.xml"/><Relationship Id="rId428" Type="http://schemas.openxmlformats.org/officeDocument/2006/relationships/ctrlProp" Target="../ctrlProps/ctrlProp529.xml"/><Relationship Id="rId635" Type="http://schemas.openxmlformats.org/officeDocument/2006/relationships/ctrlProp" Target="../ctrlProps/ctrlProp736.xml"/><Relationship Id="rId842" Type="http://schemas.openxmlformats.org/officeDocument/2006/relationships/ctrlProp" Target="../ctrlProps/ctrlProp943.xml"/><Relationship Id="rId1058" Type="http://schemas.openxmlformats.org/officeDocument/2006/relationships/ctrlProp" Target="../ctrlProps/ctrlProp1159.xml"/><Relationship Id="rId1265" Type="http://schemas.openxmlformats.org/officeDocument/2006/relationships/ctrlProp" Target="../ctrlProps/ctrlProp1366.xml"/><Relationship Id="rId1472" Type="http://schemas.openxmlformats.org/officeDocument/2006/relationships/ctrlProp" Target="../ctrlProps/ctrlProp1573.xml"/><Relationship Id="rId702" Type="http://schemas.openxmlformats.org/officeDocument/2006/relationships/ctrlProp" Target="../ctrlProps/ctrlProp803.xml"/><Relationship Id="rId1125" Type="http://schemas.openxmlformats.org/officeDocument/2006/relationships/ctrlProp" Target="../ctrlProps/ctrlProp1226.xml"/><Relationship Id="rId1332" Type="http://schemas.openxmlformats.org/officeDocument/2006/relationships/ctrlProp" Target="../ctrlProps/ctrlProp1433.xml"/><Relationship Id="rId1777" Type="http://schemas.openxmlformats.org/officeDocument/2006/relationships/ctrlProp" Target="../ctrlProps/ctrlProp1878.xml"/><Relationship Id="rId69" Type="http://schemas.openxmlformats.org/officeDocument/2006/relationships/ctrlProp" Target="../ctrlProps/ctrlProp170.xml"/><Relationship Id="rId1637" Type="http://schemas.openxmlformats.org/officeDocument/2006/relationships/ctrlProp" Target="../ctrlProps/ctrlProp1738.xml"/><Relationship Id="rId1844" Type="http://schemas.openxmlformats.org/officeDocument/2006/relationships/ctrlProp" Target="../ctrlProps/ctrlProp1945.xml"/><Relationship Id="rId1704" Type="http://schemas.openxmlformats.org/officeDocument/2006/relationships/ctrlProp" Target="../ctrlProps/ctrlProp1805.xml"/><Relationship Id="rId285" Type="http://schemas.openxmlformats.org/officeDocument/2006/relationships/ctrlProp" Target="../ctrlProps/ctrlProp386.xml"/><Relationship Id="rId492" Type="http://schemas.openxmlformats.org/officeDocument/2006/relationships/ctrlProp" Target="../ctrlProps/ctrlProp593.xml"/><Relationship Id="rId797" Type="http://schemas.openxmlformats.org/officeDocument/2006/relationships/ctrlProp" Target="../ctrlProps/ctrlProp898.xml"/><Relationship Id="rId145" Type="http://schemas.openxmlformats.org/officeDocument/2006/relationships/ctrlProp" Target="../ctrlProps/ctrlProp246.xml"/><Relationship Id="rId352" Type="http://schemas.openxmlformats.org/officeDocument/2006/relationships/ctrlProp" Target="../ctrlProps/ctrlProp453.xml"/><Relationship Id="rId1287" Type="http://schemas.openxmlformats.org/officeDocument/2006/relationships/ctrlProp" Target="../ctrlProps/ctrlProp1388.xml"/><Relationship Id="rId212" Type="http://schemas.openxmlformats.org/officeDocument/2006/relationships/ctrlProp" Target="../ctrlProps/ctrlProp313.xml"/><Relationship Id="rId657" Type="http://schemas.openxmlformats.org/officeDocument/2006/relationships/ctrlProp" Target="../ctrlProps/ctrlProp758.xml"/><Relationship Id="rId864" Type="http://schemas.openxmlformats.org/officeDocument/2006/relationships/ctrlProp" Target="../ctrlProps/ctrlProp965.xml"/><Relationship Id="rId1494" Type="http://schemas.openxmlformats.org/officeDocument/2006/relationships/ctrlProp" Target="../ctrlProps/ctrlProp1595.xml"/><Relationship Id="rId1799" Type="http://schemas.openxmlformats.org/officeDocument/2006/relationships/ctrlProp" Target="../ctrlProps/ctrlProp1900.xml"/><Relationship Id="rId517" Type="http://schemas.openxmlformats.org/officeDocument/2006/relationships/ctrlProp" Target="../ctrlProps/ctrlProp618.xml"/><Relationship Id="rId724" Type="http://schemas.openxmlformats.org/officeDocument/2006/relationships/ctrlProp" Target="../ctrlProps/ctrlProp825.xml"/><Relationship Id="rId931" Type="http://schemas.openxmlformats.org/officeDocument/2006/relationships/ctrlProp" Target="../ctrlProps/ctrlProp1032.xml"/><Relationship Id="rId1147" Type="http://schemas.openxmlformats.org/officeDocument/2006/relationships/ctrlProp" Target="../ctrlProps/ctrlProp1248.xml"/><Relationship Id="rId1354" Type="http://schemas.openxmlformats.org/officeDocument/2006/relationships/ctrlProp" Target="../ctrlProps/ctrlProp1455.xml"/><Relationship Id="rId1561" Type="http://schemas.openxmlformats.org/officeDocument/2006/relationships/ctrlProp" Target="../ctrlProps/ctrlProp1662.xml"/><Relationship Id="rId60" Type="http://schemas.openxmlformats.org/officeDocument/2006/relationships/ctrlProp" Target="../ctrlProps/ctrlProp161.xml"/><Relationship Id="rId1007" Type="http://schemas.openxmlformats.org/officeDocument/2006/relationships/ctrlProp" Target="../ctrlProps/ctrlProp1108.xml"/><Relationship Id="rId1214" Type="http://schemas.openxmlformats.org/officeDocument/2006/relationships/ctrlProp" Target="../ctrlProps/ctrlProp1315.xml"/><Relationship Id="rId1421" Type="http://schemas.openxmlformats.org/officeDocument/2006/relationships/ctrlProp" Target="../ctrlProps/ctrlProp1522.xml"/><Relationship Id="rId1659" Type="http://schemas.openxmlformats.org/officeDocument/2006/relationships/ctrlProp" Target="../ctrlProps/ctrlProp1760.xml"/><Relationship Id="rId1866" Type="http://schemas.openxmlformats.org/officeDocument/2006/relationships/ctrlProp" Target="../ctrlProps/ctrlProp1967.xml"/><Relationship Id="rId1519" Type="http://schemas.openxmlformats.org/officeDocument/2006/relationships/ctrlProp" Target="../ctrlProps/ctrlProp1620.xml"/><Relationship Id="rId1726" Type="http://schemas.openxmlformats.org/officeDocument/2006/relationships/ctrlProp" Target="../ctrlProps/ctrlProp1827.xml"/><Relationship Id="rId18" Type="http://schemas.openxmlformats.org/officeDocument/2006/relationships/ctrlProp" Target="../ctrlProps/ctrlProp119.xml"/><Relationship Id="rId167" Type="http://schemas.openxmlformats.org/officeDocument/2006/relationships/ctrlProp" Target="../ctrlProps/ctrlProp268.xml"/><Relationship Id="rId374" Type="http://schemas.openxmlformats.org/officeDocument/2006/relationships/ctrlProp" Target="../ctrlProps/ctrlProp475.xml"/><Relationship Id="rId581" Type="http://schemas.openxmlformats.org/officeDocument/2006/relationships/ctrlProp" Target="../ctrlProps/ctrlProp682.xml"/><Relationship Id="rId234" Type="http://schemas.openxmlformats.org/officeDocument/2006/relationships/ctrlProp" Target="../ctrlProps/ctrlProp335.xml"/><Relationship Id="rId679" Type="http://schemas.openxmlformats.org/officeDocument/2006/relationships/ctrlProp" Target="../ctrlProps/ctrlProp780.xml"/><Relationship Id="rId886" Type="http://schemas.openxmlformats.org/officeDocument/2006/relationships/ctrlProp" Target="../ctrlProps/ctrlProp987.xml"/><Relationship Id="rId2" Type="http://schemas.openxmlformats.org/officeDocument/2006/relationships/drawing" Target="../drawings/drawing4.xml"/><Relationship Id="rId441" Type="http://schemas.openxmlformats.org/officeDocument/2006/relationships/ctrlProp" Target="../ctrlProps/ctrlProp542.xml"/><Relationship Id="rId539" Type="http://schemas.openxmlformats.org/officeDocument/2006/relationships/ctrlProp" Target="../ctrlProps/ctrlProp640.xml"/><Relationship Id="rId746" Type="http://schemas.openxmlformats.org/officeDocument/2006/relationships/ctrlProp" Target="../ctrlProps/ctrlProp847.xml"/><Relationship Id="rId1071" Type="http://schemas.openxmlformats.org/officeDocument/2006/relationships/ctrlProp" Target="../ctrlProps/ctrlProp1172.xml"/><Relationship Id="rId1169" Type="http://schemas.openxmlformats.org/officeDocument/2006/relationships/ctrlProp" Target="../ctrlProps/ctrlProp1270.xml"/><Relationship Id="rId1376" Type="http://schemas.openxmlformats.org/officeDocument/2006/relationships/ctrlProp" Target="../ctrlProps/ctrlProp1477.xml"/><Relationship Id="rId1583" Type="http://schemas.openxmlformats.org/officeDocument/2006/relationships/ctrlProp" Target="../ctrlProps/ctrlProp1684.xml"/><Relationship Id="rId301" Type="http://schemas.openxmlformats.org/officeDocument/2006/relationships/ctrlProp" Target="../ctrlProps/ctrlProp402.xml"/><Relationship Id="rId953" Type="http://schemas.openxmlformats.org/officeDocument/2006/relationships/ctrlProp" Target="../ctrlProps/ctrlProp1054.xml"/><Relationship Id="rId1029" Type="http://schemas.openxmlformats.org/officeDocument/2006/relationships/ctrlProp" Target="../ctrlProps/ctrlProp1130.xml"/><Relationship Id="rId1236" Type="http://schemas.openxmlformats.org/officeDocument/2006/relationships/ctrlProp" Target="../ctrlProps/ctrlProp1337.xml"/><Relationship Id="rId1790" Type="http://schemas.openxmlformats.org/officeDocument/2006/relationships/ctrlProp" Target="../ctrlProps/ctrlProp1891.xml"/><Relationship Id="rId82" Type="http://schemas.openxmlformats.org/officeDocument/2006/relationships/ctrlProp" Target="../ctrlProps/ctrlProp183.xml"/><Relationship Id="rId606" Type="http://schemas.openxmlformats.org/officeDocument/2006/relationships/ctrlProp" Target="../ctrlProps/ctrlProp707.xml"/><Relationship Id="rId813" Type="http://schemas.openxmlformats.org/officeDocument/2006/relationships/ctrlProp" Target="../ctrlProps/ctrlProp914.xml"/><Relationship Id="rId1443" Type="http://schemas.openxmlformats.org/officeDocument/2006/relationships/ctrlProp" Target="../ctrlProps/ctrlProp1544.xml"/><Relationship Id="rId1650" Type="http://schemas.openxmlformats.org/officeDocument/2006/relationships/ctrlProp" Target="../ctrlProps/ctrlProp1751.xml"/><Relationship Id="rId1748" Type="http://schemas.openxmlformats.org/officeDocument/2006/relationships/ctrlProp" Target="../ctrlProps/ctrlProp1849.xml"/><Relationship Id="rId1303" Type="http://schemas.openxmlformats.org/officeDocument/2006/relationships/ctrlProp" Target="../ctrlProps/ctrlProp1404.xml"/><Relationship Id="rId1510" Type="http://schemas.openxmlformats.org/officeDocument/2006/relationships/ctrlProp" Target="../ctrlProps/ctrlProp1611.xml"/><Relationship Id="rId1608" Type="http://schemas.openxmlformats.org/officeDocument/2006/relationships/ctrlProp" Target="../ctrlProps/ctrlProp1709.xml"/><Relationship Id="rId1815" Type="http://schemas.openxmlformats.org/officeDocument/2006/relationships/ctrlProp" Target="../ctrlProps/ctrlProp191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indexed="10"/>
  </sheetPr>
  <dimension ref="A1:W89"/>
  <sheetViews>
    <sheetView showGridLines="0" topLeftCell="A41" zoomScale="160" zoomScaleNormal="160" zoomScaleSheetLayoutView="115" workbookViewId="0">
      <selection activeCell="D44" sqref="D44"/>
    </sheetView>
  </sheetViews>
  <sheetFormatPr baseColWidth="10" defaultRowHeight="17.100000000000001" customHeight="1" x14ac:dyDescent="0.2"/>
  <cols>
    <col min="1" max="1" width="4.7109375" style="248" customWidth="1"/>
    <col min="2" max="2" width="2.7109375" style="247" customWidth="1"/>
    <col min="3" max="22" width="4.7109375" style="248" customWidth="1"/>
    <col min="23" max="23" width="9" style="249" hidden="1" customWidth="1"/>
    <col min="24" max="16384" width="11.42578125" style="291"/>
  </cols>
  <sheetData>
    <row r="1" spans="2:22" ht="20.100000000000001" customHeight="1" x14ac:dyDescent="0.2"/>
    <row r="2" spans="2:22" ht="15" customHeight="1" x14ac:dyDescent="0.2">
      <c r="B2" s="250"/>
      <c r="C2" s="251"/>
      <c r="D2" s="252"/>
      <c r="E2" s="252"/>
      <c r="F2" s="252"/>
      <c r="G2" s="252"/>
      <c r="H2" s="252"/>
      <c r="I2" s="252"/>
      <c r="J2" s="252"/>
      <c r="K2" s="252"/>
      <c r="L2" s="252"/>
      <c r="M2" s="252"/>
      <c r="N2" s="252"/>
      <c r="O2" s="252"/>
      <c r="P2" s="252"/>
      <c r="Q2" s="252"/>
      <c r="R2" s="252"/>
      <c r="S2" s="252"/>
      <c r="T2" s="252"/>
      <c r="U2" s="252"/>
      <c r="V2" s="298" t="s">
        <v>374</v>
      </c>
    </row>
    <row r="3" spans="2:22" ht="12.95" customHeight="1" x14ac:dyDescent="0.2">
      <c r="B3" s="250"/>
      <c r="C3" s="319" t="s">
        <v>68</v>
      </c>
      <c r="D3" s="319"/>
      <c r="E3" s="319"/>
      <c r="F3" s="319"/>
      <c r="G3" s="319"/>
      <c r="H3" s="319"/>
      <c r="I3" s="319"/>
      <c r="J3" s="253"/>
      <c r="K3" s="307" t="s">
        <v>63</v>
      </c>
      <c r="L3" s="308"/>
      <c r="M3" s="308"/>
      <c r="N3" s="308"/>
      <c r="O3" s="309"/>
      <c r="P3" s="254"/>
      <c r="Q3" s="313" t="s">
        <v>33</v>
      </c>
      <c r="R3" s="314"/>
      <c r="S3" s="314"/>
      <c r="T3" s="314"/>
      <c r="U3" s="314"/>
      <c r="V3" s="315"/>
    </row>
    <row r="4" spans="2:22" ht="12.95" customHeight="1" x14ac:dyDescent="0.2">
      <c r="B4" s="250"/>
      <c r="C4" s="319"/>
      <c r="D4" s="319"/>
      <c r="E4" s="319"/>
      <c r="F4" s="319"/>
      <c r="G4" s="319"/>
      <c r="H4" s="319"/>
      <c r="I4" s="319"/>
      <c r="J4" s="254"/>
      <c r="K4" s="336">
        <v>14.3</v>
      </c>
      <c r="L4" s="337"/>
      <c r="M4" s="337"/>
      <c r="N4" s="337"/>
      <c r="O4" s="338"/>
      <c r="P4" s="254"/>
      <c r="Q4" s="329"/>
      <c r="R4" s="330"/>
      <c r="S4" s="330"/>
      <c r="T4" s="330"/>
      <c r="U4" s="330"/>
      <c r="V4" s="331"/>
    </row>
    <row r="5" spans="2:22" ht="12.95" customHeight="1" x14ac:dyDescent="0.2">
      <c r="B5" s="250"/>
      <c r="C5" s="319"/>
      <c r="D5" s="319"/>
      <c r="E5" s="319"/>
      <c r="F5" s="319"/>
      <c r="G5" s="319"/>
      <c r="H5" s="319"/>
      <c r="I5" s="319"/>
      <c r="J5" s="254"/>
      <c r="K5" s="310" t="s">
        <v>64</v>
      </c>
      <c r="L5" s="311"/>
      <c r="M5" s="311"/>
      <c r="N5" s="311"/>
      <c r="O5" s="312"/>
      <c r="P5" s="254"/>
      <c r="Q5" s="329"/>
      <c r="R5" s="330"/>
      <c r="S5" s="330"/>
      <c r="T5" s="330"/>
      <c r="U5" s="330"/>
      <c r="V5" s="331"/>
    </row>
    <row r="6" spans="2:22" ht="12.95" customHeight="1" x14ac:dyDescent="0.2">
      <c r="B6" s="250"/>
      <c r="C6" s="297"/>
      <c r="D6" s="252"/>
      <c r="E6" s="252"/>
      <c r="F6" s="252"/>
      <c r="G6" s="252"/>
      <c r="H6" s="252"/>
      <c r="I6" s="252"/>
      <c r="J6" s="254"/>
      <c r="K6" s="334" t="s">
        <v>61</v>
      </c>
      <c r="L6" s="335"/>
      <c r="M6" s="255"/>
      <c r="N6" s="332">
        <f>YEAR(BauansDat)</f>
        <v>1900</v>
      </c>
      <c r="O6" s="333"/>
      <c r="P6" s="254"/>
      <c r="Q6" s="329"/>
      <c r="R6" s="330"/>
      <c r="S6" s="330"/>
      <c r="T6" s="330"/>
      <c r="U6" s="330"/>
      <c r="V6" s="331"/>
    </row>
    <row r="7" spans="2:22" ht="12.95" customHeight="1" x14ac:dyDescent="0.2">
      <c r="B7" s="250"/>
      <c r="C7" s="251"/>
      <c r="D7" s="253"/>
      <c r="E7" s="253"/>
      <c r="F7" s="253"/>
      <c r="G7" s="253"/>
      <c r="H7" s="253"/>
      <c r="I7" s="252"/>
      <c r="J7" s="254"/>
      <c r="K7" s="253"/>
      <c r="L7" s="253"/>
      <c r="M7" s="253"/>
      <c r="N7" s="253"/>
      <c r="O7" s="253"/>
      <c r="P7" s="254"/>
      <c r="Q7" s="329"/>
      <c r="R7" s="330"/>
      <c r="S7" s="330"/>
      <c r="T7" s="330"/>
      <c r="U7" s="330"/>
      <c r="V7" s="331"/>
    </row>
    <row r="8" spans="2:22" ht="12.95" customHeight="1" x14ac:dyDescent="0.2">
      <c r="B8" s="250"/>
      <c r="C8" s="251"/>
      <c r="D8" s="253"/>
      <c r="E8" s="253"/>
      <c r="F8" s="253"/>
      <c r="G8" s="253"/>
      <c r="H8" s="253"/>
      <c r="I8" s="252"/>
      <c r="J8" s="254"/>
      <c r="K8" s="313" t="s">
        <v>62</v>
      </c>
      <c r="L8" s="314"/>
      <c r="M8" s="314"/>
      <c r="N8" s="314"/>
      <c r="O8" s="315"/>
      <c r="P8" s="254"/>
      <c r="Q8" s="329"/>
      <c r="R8" s="330"/>
      <c r="S8" s="330"/>
      <c r="T8" s="330"/>
      <c r="U8" s="330"/>
      <c r="V8" s="331"/>
    </row>
    <row r="9" spans="2:22" ht="12.95" customHeight="1" x14ac:dyDescent="0.2">
      <c r="B9" s="250"/>
      <c r="C9" s="306"/>
      <c r="D9" s="306"/>
      <c r="E9" s="306"/>
      <c r="F9" s="306"/>
      <c r="G9" s="306"/>
      <c r="H9" s="306"/>
      <c r="I9" s="252"/>
      <c r="J9" s="254"/>
      <c r="K9" s="316"/>
      <c r="L9" s="317"/>
      <c r="M9" s="317"/>
      <c r="N9" s="317"/>
      <c r="O9" s="318"/>
      <c r="P9" s="254"/>
      <c r="Q9" s="316"/>
      <c r="R9" s="317"/>
      <c r="S9" s="317"/>
      <c r="T9" s="317"/>
      <c r="U9" s="317"/>
      <c r="V9" s="318"/>
    </row>
    <row r="10" spans="2:22" ht="15" customHeight="1" x14ac:dyDescent="0.2">
      <c r="B10" s="250"/>
      <c r="C10" s="306"/>
      <c r="D10" s="306"/>
      <c r="E10" s="306"/>
      <c r="F10" s="306"/>
      <c r="G10" s="306"/>
      <c r="H10" s="306"/>
      <c r="I10" s="252"/>
      <c r="J10" s="252"/>
      <c r="K10" s="252"/>
      <c r="L10" s="252"/>
      <c r="M10" s="252"/>
      <c r="N10" s="252"/>
      <c r="O10" s="252"/>
      <c r="P10" s="252"/>
      <c r="Q10" s="252"/>
      <c r="R10" s="252"/>
      <c r="S10" s="252"/>
      <c r="T10" s="252"/>
      <c r="U10" s="252"/>
      <c r="V10" s="252"/>
    </row>
    <row r="11" spans="2:22" ht="15" customHeight="1" x14ac:dyDescent="0.2">
      <c r="B11" s="256"/>
      <c r="C11" s="306" t="str">
        <f>IF(Gemeinde="9913 Abfaltersbach","An die Gemeinde:",IF(Gemeinde="9951 Ainet","An die Gemeinde:",IF(Gemeinde="9908 Amlach","An die Gemeinde:",IF(Gemeinde="9912 Anras","An die Gemeinde:",IF(Gemeinde="9911 Assling","An die Gemeinde:",IF(Gemeinde="9931 Außervillgraten","An die Gemeinde:",IF(Gemeinde="9991 Dölsach","An die Gemeinde:",IF(Gemeinde="9905 Gaimberg","An die Gemeinde:",IF(Gemeinde="9919 Heinfels","An die Gemeinde:",IF(Gemeinde="9961 Hopfgarten in Defereggen","An die Gemeinde:",IF(Gemeinde="9932 Innervillgraten","An die Gemeinde:",IF(Gemeinde="9992 Iselsberg-Stronach","An die Gemeinde:",IF(Gemeinde="9981 Kals am Großglockner","An die Gemeinde:",IF(Gemeinde="9941 Kartitsch","An die Gemeinde:",IF(Gemeinde="9906 Lavant","An die Gemeinde:",IF(Gemeinde="9909 Leisach","An die Gemeinde:",IF(Gemeinde="9900 Lienz","An die Stadtgemeinde:",IF(Gemeinde="9971 Matrei in Osttirol","An die Marktgemeinde:",IF(Gemeinde="9782 Nikolsdorf","An die Gemeinde:",IF(Gemeinde="9990 Nußdorf-Debant","An die Marktgemeinde:",IF(Gemeinde="9903 Oberlienz","An die Gemeinde:",IF(Gemeinde="9942 Obertilliach","An die Gemeinde:",IF(Gemeinde="9974 Prägraten am Großvenediger","An die Gemeinde:",IF(Gemeinde="9954 Schlaiten","An die Gemeinde:",IF(Gemeinde="9920 Sillian","An die Marktgemeinde:",IF(Gemeinde="9963 St. Jakob in Defereggen","An die Gemeinde:",IF(Gemeinde="9952 St. Johann im Walde","An die Gemeinde:",IF(Gemeinde="9962 St. Veit in Defereggen","An die Gemeinde:",IF(Gemeinde="9918 Strassen","An die Gemeinde:",IF(Gemeinde="9904 Thurn","An die Gemeinde:",IF(Gemeinde="9907 Tristach","An die Gemeinde:",IF(Gemeinde="9943 Untertilliach","An die Gemeinde:",IF(Gemeinde="9972 Virgen","An die Gemeinde:",IF(Gemeinde="...", "An die Gemeinde:",))))))))))))))))))))))))))))))))))</f>
        <v>An die Gemeinde:</v>
      </c>
      <c r="D11" s="306"/>
      <c r="E11" s="306"/>
      <c r="F11" s="306"/>
      <c r="G11" s="306"/>
      <c r="H11" s="306"/>
      <c r="I11" s="326" t="s">
        <v>313</v>
      </c>
      <c r="J11" s="325"/>
      <c r="K11" s="325"/>
      <c r="L11" s="325"/>
      <c r="M11" s="325"/>
      <c r="N11" s="325"/>
      <c r="O11" s="325"/>
      <c r="P11" s="325"/>
      <c r="Q11" s="325"/>
      <c r="R11" s="325"/>
      <c r="S11" s="325"/>
      <c r="T11" s="325"/>
      <c r="U11" s="325"/>
      <c r="V11" s="325"/>
    </row>
    <row r="12" spans="2:22" ht="15" customHeight="1" x14ac:dyDescent="0.2">
      <c r="B12" s="256"/>
      <c r="C12" s="257" t="s">
        <v>34</v>
      </c>
      <c r="D12" s="257"/>
      <c r="E12" s="258"/>
      <c r="F12" s="258"/>
      <c r="G12" s="258"/>
      <c r="H12" s="258"/>
      <c r="I12" s="320"/>
      <c r="J12" s="320"/>
      <c r="K12" s="320"/>
      <c r="L12" s="320"/>
      <c r="M12" s="320"/>
      <c r="N12" s="320"/>
      <c r="O12" s="320"/>
      <c r="P12" s="320"/>
      <c r="Q12" s="320"/>
      <c r="R12" s="320"/>
      <c r="S12" s="320"/>
      <c r="T12" s="320"/>
      <c r="U12" s="320"/>
      <c r="V12" s="320"/>
    </row>
    <row r="13" spans="2:22" ht="15" customHeight="1" x14ac:dyDescent="0.2">
      <c r="B13" s="256"/>
      <c r="C13" s="253" t="s">
        <v>319</v>
      </c>
      <c r="D13" s="258"/>
      <c r="E13" s="258"/>
      <c r="F13" s="258"/>
      <c r="G13" s="258"/>
      <c r="H13" s="258"/>
      <c r="I13" s="320"/>
      <c r="J13" s="320"/>
      <c r="K13" s="320"/>
      <c r="L13" s="320"/>
      <c r="M13" s="320"/>
      <c r="N13" s="320"/>
      <c r="O13" s="320"/>
      <c r="P13" s="320"/>
      <c r="Q13" s="320"/>
      <c r="R13" s="320"/>
      <c r="S13" s="320"/>
      <c r="T13" s="320"/>
      <c r="U13" s="320"/>
      <c r="V13" s="320"/>
    </row>
    <row r="14" spans="2:22" ht="15" customHeight="1" x14ac:dyDescent="0.2">
      <c r="B14" s="256"/>
      <c r="C14" s="257" t="s">
        <v>35</v>
      </c>
      <c r="D14" s="258"/>
      <c r="E14" s="258"/>
      <c r="F14" s="258"/>
      <c r="G14" s="258"/>
      <c r="H14" s="258"/>
      <c r="I14" s="342"/>
      <c r="J14" s="342"/>
      <c r="K14" s="342"/>
      <c r="L14" s="342"/>
      <c r="M14" s="342"/>
      <c r="N14" s="342"/>
      <c r="O14" s="342"/>
      <c r="P14" s="342"/>
      <c r="Q14" s="342"/>
      <c r="R14" s="342"/>
      <c r="S14" s="342"/>
      <c r="T14" s="342"/>
      <c r="U14" s="342"/>
      <c r="V14" s="342"/>
    </row>
    <row r="15" spans="2:22" ht="15" customHeight="1" x14ac:dyDescent="0.2">
      <c r="B15" s="256"/>
      <c r="C15" s="257" t="s">
        <v>36</v>
      </c>
      <c r="D15" s="258"/>
      <c r="E15" s="258"/>
      <c r="F15" s="258"/>
      <c r="G15" s="258"/>
      <c r="H15" s="258"/>
      <c r="I15" s="339"/>
      <c r="J15" s="339"/>
      <c r="K15" s="339"/>
      <c r="L15" s="339"/>
      <c r="M15" s="339"/>
      <c r="N15" s="339"/>
      <c r="O15" s="339"/>
      <c r="P15" s="339"/>
      <c r="Q15" s="339"/>
      <c r="R15" s="339"/>
      <c r="S15" s="339"/>
      <c r="T15" s="339"/>
      <c r="U15" s="339"/>
      <c r="V15" s="339"/>
    </row>
    <row r="16" spans="2:22" ht="15" customHeight="1" x14ac:dyDescent="0.2">
      <c r="B16" s="256"/>
      <c r="C16" s="257"/>
      <c r="D16" s="258"/>
      <c r="E16" s="258"/>
      <c r="F16" s="258"/>
      <c r="G16" s="258"/>
      <c r="H16" s="258"/>
      <c r="I16" s="259"/>
      <c r="J16" s="259"/>
      <c r="K16" s="259"/>
      <c r="L16" s="259"/>
      <c r="M16" s="259"/>
      <c r="N16" s="259"/>
      <c r="O16" s="259"/>
      <c r="P16" s="259"/>
      <c r="Q16" s="259"/>
      <c r="R16" s="259"/>
      <c r="S16" s="259"/>
      <c r="T16" s="259"/>
      <c r="U16" s="259"/>
      <c r="V16" s="259"/>
    </row>
    <row r="17" spans="1:23" ht="15" customHeight="1" x14ac:dyDescent="0.2">
      <c r="B17" s="256"/>
      <c r="C17" s="340" t="s">
        <v>369</v>
      </c>
      <c r="D17" s="341"/>
      <c r="E17" s="341"/>
      <c r="F17" s="341"/>
      <c r="G17" s="341"/>
      <c r="H17" s="341"/>
      <c r="I17" s="341"/>
      <c r="J17" s="341"/>
      <c r="K17" s="341"/>
      <c r="L17" s="341"/>
      <c r="M17" s="341"/>
      <c r="N17" s="341"/>
      <c r="O17" s="253"/>
      <c r="P17" s="253"/>
      <c r="Q17" s="253"/>
      <c r="R17" s="253"/>
      <c r="S17" s="253"/>
      <c r="T17" s="253"/>
      <c r="U17" s="253"/>
      <c r="V17" s="253"/>
    </row>
    <row r="18" spans="1:23" s="292" customFormat="1" ht="15" customHeight="1" x14ac:dyDescent="0.2">
      <c r="A18" s="248"/>
      <c r="B18" s="289"/>
      <c r="C18" s="295" t="s">
        <v>366</v>
      </c>
      <c r="D18" s="290"/>
      <c r="E18" s="290"/>
      <c r="F18" s="296" t="s">
        <v>367</v>
      </c>
      <c r="G18" s="290"/>
      <c r="H18" s="295"/>
      <c r="I18" s="296" t="s">
        <v>368</v>
      </c>
      <c r="J18" s="290"/>
      <c r="K18" s="295"/>
      <c r="L18" s="296" t="s">
        <v>370</v>
      </c>
      <c r="M18" s="290"/>
      <c r="N18" s="295"/>
      <c r="O18" s="305"/>
      <c r="P18" s="304" t="s">
        <v>371</v>
      </c>
      <c r="Q18" s="290"/>
      <c r="R18" s="290"/>
      <c r="S18" s="290"/>
      <c r="T18" s="290"/>
      <c r="U18" s="290"/>
      <c r="V18" s="290"/>
      <c r="W18" s="290"/>
    </row>
    <row r="19" spans="1:23" s="292" customFormat="1" ht="15" customHeight="1" x14ac:dyDescent="0.2">
      <c r="A19" s="248"/>
      <c r="B19" s="289"/>
      <c r="C19" s="295" t="s">
        <v>372</v>
      </c>
      <c r="D19" s="290"/>
      <c r="E19" s="290"/>
      <c r="F19" s="295"/>
      <c r="G19" s="290"/>
      <c r="H19" s="326"/>
      <c r="I19" s="326"/>
      <c r="J19" s="326"/>
      <c r="K19" s="326"/>
      <c r="L19" s="326"/>
      <c r="M19" s="326"/>
      <c r="N19" s="326"/>
      <c r="O19" s="326"/>
      <c r="P19" s="326"/>
      <c r="Q19" s="326"/>
      <c r="R19" s="326"/>
      <c r="S19" s="326"/>
      <c r="T19" s="326"/>
      <c r="U19" s="326"/>
      <c r="V19" s="326"/>
      <c r="W19" s="290"/>
    </row>
    <row r="20" spans="1:23" s="303" customFormat="1" ht="18" customHeight="1" x14ac:dyDescent="0.2">
      <c r="A20" s="300"/>
      <c r="B20" s="301"/>
      <c r="C20" s="327" t="s">
        <v>373</v>
      </c>
      <c r="D20" s="327"/>
      <c r="E20" s="327"/>
      <c r="F20" s="327"/>
      <c r="G20" s="327"/>
      <c r="H20" s="327"/>
      <c r="I20" s="327"/>
      <c r="J20" s="327"/>
      <c r="K20" s="327"/>
      <c r="L20" s="327"/>
      <c r="M20" s="327"/>
      <c r="N20" s="327"/>
      <c r="O20" s="327"/>
      <c r="P20" s="40"/>
      <c r="Q20" s="40"/>
      <c r="R20" s="40"/>
      <c r="S20" s="40"/>
      <c r="T20" s="40"/>
      <c r="U20" s="40"/>
      <c r="V20" s="40"/>
      <c r="W20" s="302"/>
    </row>
    <row r="21" spans="1:23" ht="15" customHeight="1" x14ac:dyDescent="0.2">
      <c r="B21" s="260"/>
      <c r="C21" s="325"/>
      <c r="D21" s="325"/>
      <c r="E21" s="325"/>
      <c r="F21" s="325"/>
      <c r="G21" s="325"/>
      <c r="H21" s="325"/>
      <c r="I21" s="325"/>
      <c r="J21" s="325"/>
      <c r="K21" s="325"/>
      <c r="L21" s="325"/>
      <c r="M21" s="325"/>
      <c r="N21" s="325"/>
      <c r="O21" s="325"/>
      <c r="P21" s="325"/>
      <c r="Q21" s="325"/>
      <c r="R21" s="325"/>
      <c r="S21" s="325"/>
      <c r="T21" s="325"/>
      <c r="U21" s="325"/>
      <c r="V21" s="325"/>
    </row>
    <row r="22" spans="1:23" ht="15" customHeight="1" x14ac:dyDescent="0.2">
      <c r="B22" s="260"/>
      <c r="C22" s="325"/>
      <c r="D22" s="325"/>
      <c r="E22" s="325"/>
      <c r="F22" s="325"/>
      <c r="G22" s="325"/>
      <c r="H22" s="325"/>
      <c r="I22" s="325"/>
      <c r="J22" s="325"/>
      <c r="K22" s="325"/>
      <c r="L22" s="325"/>
      <c r="M22" s="325"/>
      <c r="N22" s="325"/>
      <c r="O22" s="325"/>
      <c r="P22" s="325"/>
      <c r="Q22" s="325"/>
      <c r="R22" s="325"/>
      <c r="S22" s="325"/>
      <c r="T22" s="325"/>
      <c r="U22" s="325"/>
      <c r="V22" s="325"/>
    </row>
    <row r="23" spans="1:23" ht="15" customHeight="1" x14ac:dyDescent="0.2">
      <c r="B23" s="260"/>
      <c r="C23" s="321"/>
      <c r="D23" s="321"/>
      <c r="E23" s="321"/>
      <c r="F23" s="321"/>
      <c r="G23" s="321"/>
      <c r="H23" s="321"/>
      <c r="I23" s="321"/>
      <c r="J23" s="321"/>
      <c r="K23" s="321"/>
      <c r="L23" s="321"/>
      <c r="M23" s="321"/>
      <c r="N23" s="321"/>
      <c r="O23" s="321"/>
      <c r="P23" s="321"/>
      <c r="Q23" s="321"/>
      <c r="R23" s="321"/>
      <c r="S23" s="321"/>
      <c r="T23" s="321"/>
      <c r="U23" s="321"/>
      <c r="V23" s="321"/>
    </row>
    <row r="24" spans="1:23" ht="15" customHeight="1" x14ac:dyDescent="0.2">
      <c r="B24" s="260"/>
      <c r="C24" s="321"/>
      <c r="D24" s="321"/>
      <c r="E24" s="321"/>
      <c r="F24" s="321"/>
      <c r="G24" s="321"/>
      <c r="H24" s="321"/>
      <c r="I24" s="321"/>
      <c r="J24" s="321"/>
      <c r="K24" s="321"/>
      <c r="L24" s="321"/>
      <c r="M24" s="321"/>
      <c r="N24" s="321"/>
      <c r="O24" s="321"/>
      <c r="P24" s="321"/>
      <c r="Q24" s="321"/>
      <c r="R24" s="321"/>
      <c r="S24" s="321"/>
      <c r="T24" s="321"/>
      <c r="U24" s="321"/>
      <c r="V24" s="321"/>
    </row>
    <row r="25" spans="1:23" ht="15" customHeight="1" x14ac:dyDescent="0.2">
      <c r="B25" s="260"/>
      <c r="C25" s="321"/>
      <c r="D25" s="321"/>
      <c r="E25" s="321"/>
      <c r="F25" s="321"/>
      <c r="G25" s="321"/>
      <c r="H25" s="321"/>
      <c r="I25" s="321"/>
      <c r="J25" s="321"/>
      <c r="K25" s="321"/>
      <c r="L25" s="321"/>
      <c r="M25" s="321"/>
      <c r="N25" s="321"/>
      <c r="O25" s="321"/>
      <c r="P25" s="321"/>
      <c r="Q25" s="321"/>
      <c r="R25" s="321"/>
      <c r="S25" s="321"/>
      <c r="T25" s="321"/>
      <c r="U25" s="321"/>
      <c r="V25" s="321"/>
    </row>
    <row r="26" spans="1:23" ht="15" customHeight="1" x14ac:dyDescent="0.2">
      <c r="B26" s="260"/>
      <c r="C26" s="261"/>
      <c r="D26" s="261"/>
      <c r="E26" s="261"/>
      <c r="F26" s="261"/>
      <c r="G26" s="261"/>
      <c r="H26" s="261"/>
      <c r="I26" s="261"/>
      <c r="J26" s="262"/>
      <c r="K26" s="262"/>
      <c r="L26" s="262"/>
      <c r="M26" s="262"/>
      <c r="N26" s="262"/>
      <c r="O26" s="262"/>
      <c r="P26" s="262"/>
      <c r="Q26" s="261"/>
      <c r="R26" s="262"/>
      <c r="S26" s="262"/>
      <c r="T26" s="262"/>
      <c r="U26" s="262"/>
      <c r="V26" s="262"/>
    </row>
    <row r="27" spans="1:23" ht="15" customHeight="1" x14ac:dyDescent="0.2">
      <c r="B27" s="256"/>
      <c r="C27" s="253" t="s">
        <v>3</v>
      </c>
      <c r="D27" s="253"/>
      <c r="E27" s="257"/>
      <c r="F27" s="257"/>
      <c r="G27" s="253"/>
      <c r="H27" s="253"/>
      <c r="I27" s="263" t="s">
        <v>61</v>
      </c>
      <c r="J27" s="345"/>
      <c r="K27" s="346"/>
      <c r="L27" s="264" t="s">
        <v>321</v>
      </c>
      <c r="M27" s="323"/>
      <c r="N27" s="324"/>
      <c r="O27" s="324"/>
      <c r="P27" s="263" t="s">
        <v>4</v>
      </c>
      <c r="Q27" s="343" t="s">
        <v>377</v>
      </c>
      <c r="R27" s="344"/>
      <c r="S27" s="344"/>
      <c r="T27" s="344"/>
      <c r="U27" s="344"/>
      <c r="V27" s="344"/>
      <c r="W27" s="265" t="b">
        <v>1</v>
      </c>
    </row>
    <row r="28" spans="1:23" ht="15" customHeight="1" x14ac:dyDescent="0.2">
      <c r="B28" s="256"/>
      <c r="C28" s="253"/>
      <c r="D28" s="253"/>
      <c r="E28" s="253"/>
      <c r="F28" s="253"/>
      <c r="G28" s="253"/>
      <c r="H28" s="253"/>
      <c r="I28" s="253"/>
      <c r="J28" s="253"/>
      <c r="K28" s="253"/>
      <c r="L28" s="253"/>
      <c r="M28" s="253"/>
      <c r="N28" s="253"/>
      <c r="O28" s="253"/>
      <c r="P28" s="253"/>
      <c r="Q28" s="253"/>
      <c r="R28" s="253"/>
      <c r="S28" s="253"/>
      <c r="T28" s="253"/>
      <c r="U28" s="253"/>
      <c r="V28" s="253"/>
    </row>
    <row r="29" spans="1:23" ht="15" customHeight="1" x14ac:dyDescent="0.2">
      <c r="B29" s="256"/>
      <c r="C29" s="266" t="s">
        <v>5</v>
      </c>
      <c r="D29" s="253"/>
      <c r="E29" s="253"/>
      <c r="F29" s="253"/>
      <c r="G29" s="253"/>
      <c r="H29" s="253"/>
      <c r="I29" s="253"/>
      <c r="J29" s="253"/>
      <c r="K29" s="253"/>
      <c r="L29" s="253"/>
      <c r="M29" s="253"/>
      <c r="N29" s="253"/>
      <c r="O29" s="253"/>
      <c r="P29" s="253"/>
      <c r="Q29" s="253"/>
      <c r="R29" s="253"/>
      <c r="S29" s="253"/>
      <c r="T29" s="253"/>
      <c r="U29" s="253"/>
      <c r="V29" s="253"/>
    </row>
    <row r="30" spans="1:23" ht="7.5" customHeight="1" x14ac:dyDescent="0.2">
      <c r="B30" s="256"/>
      <c r="C30" s="253"/>
      <c r="D30" s="253"/>
      <c r="E30" s="253"/>
      <c r="F30" s="253"/>
      <c r="G30" s="253"/>
      <c r="H30" s="253"/>
      <c r="I30" s="253"/>
      <c r="J30" s="253"/>
      <c r="K30" s="253"/>
      <c r="L30" s="253"/>
      <c r="M30" s="253"/>
      <c r="N30" s="253"/>
      <c r="O30" s="253"/>
      <c r="P30" s="253"/>
      <c r="Q30" s="253"/>
      <c r="R30" s="253"/>
      <c r="S30" s="253"/>
      <c r="T30" s="253"/>
      <c r="U30" s="253"/>
      <c r="V30" s="253"/>
    </row>
    <row r="31" spans="1:23" ht="15" customHeight="1" x14ac:dyDescent="0.2">
      <c r="B31" s="267"/>
      <c r="C31" s="253"/>
      <c r="D31" s="322" t="s">
        <v>6</v>
      </c>
      <c r="E31" s="322"/>
      <c r="F31" s="322"/>
      <c r="G31" s="322"/>
      <c r="H31" s="322"/>
      <c r="I31" s="322"/>
      <c r="J31" s="322"/>
      <c r="K31" s="322"/>
      <c r="L31" s="322"/>
      <c r="M31" s="322"/>
      <c r="N31" s="322"/>
      <c r="O31" s="322"/>
      <c r="P31" s="322"/>
      <c r="Q31" s="322"/>
      <c r="R31" s="322"/>
      <c r="S31" s="322"/>
      <c r="T31" s="322"/>
      <c r="U31" s="322"/>
      <c r="V31" s="322"/>
    </row>
    <row r="32" spans="1:23" ht="15" customHeight="1" x14ac:dyDescent="0.2">
      <c r="B32" s="267"/>
      <c r="C32" s="253"/>
      <c r="D32" s="322" t="s">
        <v>7</v>
      </c>
      <c r="E32" s="322"/>
      <c r="F32" s="322"/>
      <c r="G32" s="322"/>
      <c r="H32" s="322"/>
      <c r="I32" s="322"/>
      <c r="J32" s="322"/>
      <c r="K32" s="322"/>
      <c r="L32" s="322"/>
      <c r="M32" s="322"/>
      <c r="N32" s="322"/>
      <c r="O32" s="322"/>
      <c r="P32" s="322"/>
      <c r="Q32" s="322"/>
      <c r="R32" s="322"/>
      <c r="S32" s="322"/>
      <c r="T32" s="322"/>
      <c r="U32" s="322"/>
      <c r="V32" s="322"/>
    </row>
    <row r="33" spans="1:23" ht="15" customHeight="1" x14ac:dyDescent="0.2">
      <c r="B33" s="267"/>
      <c r="C33" s="253"/>
      <c r="D33" s="322" t="s">
        <v>323</v>
      </c>
      <c r="E33" s="322"/>
      <c r="F33" s="322"/>
      <c r="G33" s="322"/>
      <c r="H33" s="322"/>
      <c r="I33" s="322"/>
      <c r="J33" s="322"/>
      <c r="K33" s="322"/>
      <c r="L33" s="322"/>
      <c r="M33" s="322"/>
      <c r="N33" s="322"/>
      <c r="O33" s="322"/>
      <c r="P33" s="322"/>
      <c r="Q33" s="322"/>
      <c r="R33" s="322"/>
      <c r="S33" s="322"/>
      <c r="T33" s="322"/>
      <c r="U33" s="322"/>
      <c r="V33" s="322"/>
    </row>
    <row r="34" spans="1:23" ht="15" customHeight="1" x14ac:dyDescent="0.2">
      <c r="B34" s="267"/>
      <c r="C34" s="253"/>
      <c r="D34" s="351" t="s">
        <v>336</v>
      </c>
      <c r="E34" s="322"/>
      <c r="F34" s="322"/>
      <c r="G34" s="322"/>
      <c r="H34" s="322"/>
      <c r="I34" s="322"/>
      <c r="J34" s="322"/>
      <c r="K34" s="322"/>
      <c r="L34" s="322"/>
      <c r="M34" s="322"/>
      <c r="N34" s="322"/>
      <c r="O34" s="322"/>
      <c r="P34" s="322"/>
      <c r="Q34" s="322"/>
      <c r="R34" s="322"/>
      <c r="S34" s="322"/>
      <c r="T34" s="322"/>
      <c r="U34" s="322"/>
      <c r="V34" s="322"/>
    </row>
    <row r="35" spans="1:23" ht="15" customHeight="1" x14ac:dyDescent="0.2">
      <c r="B35" s="267"/>
      <c r="C35" s="253"/>
      <c r="D35" s="322" t="s">
        <v>59</v>
      </c>
      <c r="E35" s="322"/>
      <c r="F35" s="322"/>
      <c r="G35" s="322"/>
      <c r="H35" s="322"/>
      <c r="I35" s="322"/>
      <c r="J35" s="322"/>
      <c r="K35" s="322"/>
      <c r="L35" s="322"/>
      <c r="M35" s="322"/>
      <c r="N35" s="322"/>
      <c r="O35" s="322"/>
      <c r="P35" s="322"/>
      <c r="Q35" s="322"/>
      <c r="R35" s="322"/>
      <c r="S35" s="322"/>
      <c r="T35" s="322"/>
      <c r="U35" s="322"/>
      <c r="V35" s="322"/>
    </row>
    <row r="36" spans="1:23" ht="15" customHeight="1" x14ac:dyDescent="0.2">
      <c r="B36" s="267"/>
      <c r="C36" s="253"/>
      <c r="D36" s="322" t="s">
        <v>8</v>
      </c>
      <c r="E36" s="322"/>
      <c r="F36" s="322"/>
      <c r="G36" s="322"/>
      <c r="H36" s="322"/>
      <c r="I36" s="322"/>
      <c r="J36" s="322"/>
      <c r="K36" s="322"/>
      <c r="L36" s="322"/>
      <c r="M36" s="322"/>
      <c r="N36" s="322"/>
      <c r="O36" s="322"/>
      <c r="P36" s="322"/>
      <c r="Q36" s="322"/>
      <c r="R36" s="322"/>
      <c r="S36" s="322"/>
      <c r="T36" s="322"/>
      <c r="U36" s="322"/>
      <c r="V36" s="322"/>
    </row>
    <row r="37" spans="1:23" ht="15" customHeight="1" x14ac:dyDescent="0.2">
      <c r="B37" s="267"/>
      <c r="C37" s="253"/>
      <c r="D37" s="353" t="s">
        <v>279</v>
      </c>
      <c r="E37" s="353"/>
      <c r="F37" s="353"/>
      <c r="G37" s="353"/>
      <c r="H37" s="353"/>
      <c r="I37" s="353"/>
      <c r="J37" s="353"/>
      <c r="K37" s="353"/>
      <c r="L37" s="353"/>
      <c r="M37" s="353"/>
      <c r="N37" s="353"/>
      <c r="O37" s="353"/>
      <c r="P37" s="353"/>
      <c r="Q37" s="353"/>
      <c r="R37" s="353"/>
      <c r="S37" s="353"/>
      <c r="T37" s="353"/>
      <c r="U37" s="353"/>
      <c r="V37" s="353"/>
    </row>
    <row r="38" spans="1:23" ht="7.5" customHeight="1" x14ac:dyDescent="0.2">
      <c r="B38" s="267"/>
      <c r="C38" s="253"/>
      <c r="D38" s="268"/>
      <c r="E38" s="268"/>
      <c r="F38" s="268"/>
      <c r="G38" s="268"/>
      <c r="H38" s="268"/>
      <c r="I38" s="268"/>
      <c r="J38" s="268"/>
      <c r="K38" s="268"/>
      <c r="L38" s="268"/>
      <c r="M38" s="268"/>
      <c r="N38" s="268"/>
      <c r="O38" s="268"/>
      <c r="P38" s="268"/>
      <c r="Q38" s="268"/>
      <c r="R38" s="268"/>
      <c r="S38" s="268"/>
      <c r="T38" s="268"/>
      <c r="U38" s="268"/>
      <c r="V38" s="268"/>
    </row>
    <row r="39" spans="1:23" ht="15" customHeight="1" x14ac:dyDescent="0.2">
      <c r="B39" s="267"/>
      <c r="C39" s="253"/>
      <c r="D39" s="350" t="s">
        <v>211</v>
      </c>
      <c r="E39" s="350"/>
      <c r="F39" s="350"/>
      <c r="G39" s="350"/>
      <c r="H39" s="350"/>
      <c r="I39" s="350"/>
      <c r="J39" s="350"/>
      <c r="K39" s="350"/>
      <c r="L39" s="350"/>
      <c r="M39" s="350"/>
      <c r="N39" s="350"/>
      <c r="O39" s="350"/>
      <c r="P39" s="350"/>
      <c r="Q39" s="350"/>
      <c r="R39" s="350"/>
      <c r="S39" s="350"/>
      <c r="T39" s="350"/>
      <c r="U39" s="350"/>
      <c r="V39" s="350"/>
    </row>
    <row r="40" spans="1:23" ht="15" customHeight="1" x14ac:dyDescent="0.2">
      <c r="B40" s="267"/>
      <c r="C40" s="253"/>
      <c r="D40" s="350"/>
      <c r="E40" s="350"/>
      <c r="F40" s="350"/>
      <c r="G40" s="350"/>
      <c r="H40" s="350"/>
      <c r="I40" s="350"/>
      <c r="J40" s="350"/>
      <c r="K40" s="350"/>
      <c r="L40" s="350"/>
      <c r="M40" s="350"/>
      <c r="N40" s="350"/>
      <c r="O40" s="350"/>
      <c r="P40" s="350"/>
      <c r="Q40" s="350"/>
      <c r="R40" s="350"/>
      <c r="S40" s="350"/>
      <c r="T40" s="350"/>
      <c r="U40" s="350"/>
      <c r="V40" s="350"/>
    </row>
    <row r="41" spans="1:23" ht="15" customHeight="1" x14ac:dyDescent="0.2">
      <c r="B41" s="267"/>
      <c r="C41" s="253"/>
      <c r="D41" s="350"/>
      <c r="E41" s="350"/>
      <c r="F41" s="350"/>
      <c r="G41" s="350"/>
      <c r="H41" s="350"/>
      <c r="I41" s="350"/>
      <c r="J41" s="350"/>
      <c r="K41" s="350"/>
      <c r="L41" s="350"/>
      <c r="M41" s="350"/>
      <c r="N41" s="350"/>
      <c r="O41" s="350"/>
      <c r="P41" s="350"/>
      <c r="Q41" s="350"/>
      <c r="R41" s="350"/>
      <c r="S41" s="350"/>
      <c r="T41" s="350"/>
      <c r="U41" s="350"/>
      <c r="V41" s="350"/>
    </row>
    <row r="42" spans="1:23" ht="7.5" customHeight="1" x14ac:dyDescent="0.2">
      <c r="B42" s="267"/>
      <c r="C42" s="253"/>
      <c r="D42" s="269"/>
      <c r="E42" s="269"/>
      <c r="F42" s="269"/>
      <c r="G42" s="269"/>
      <c r="H42" s="269"/>
      <c r="I42" s="269"/>
      <c r="J42" s="269"/>
      <c r="K42" s="269"/>
      <c r="L42" s="269"/>
      <c r="M42" s="269"/>
      <c r="N42" s="269"/>
      <c r="O42" s="269"/>
      <c r="P42" s="269"/>
      <c r="Q42" s="269"/>
      <c r="R42" s="269"/>
      <c r="S42" s="269"/>
      <c r="T42" s="269"/>
      <c r="U42" s="269"/>
      <c r="V42" s="269"/>
    </row>
    <row r="43" spans="1:23" ht="15" customHeight="1" x14ac:dyDescent="0.2">
      <c r="B43" s="267"/>
      <c r="C43" s="253"/>
      <c r="D43" s="328" t="s">
        <v>375</v>
      </c>
      <c r="E43" s="328"/>
      <c r="F43" s="328"/>
      <c r="G43" s="328"/>
      <c r="H43" s="328"/>
      <c r="I43" s="328"/>
      <c r="J43" s="328"/>
      <c r="K43" s="328"/>
      <c r="L43" s="328"/>
      <c r="M43" s="328"/>
      <c r="N43" s="328"/>
      <c r="O43" s="328"/>
      <c r="P43" s="328"/>
      <c r="Q43" s="328"/>
      <c r="R43" s="328"/>
      <c r="S43" s="328"/>
      <c r="T43" s="328"/>
      <c r="U43" s="328"/>
      <c r="V43" s="328"/>
    </row>
    <row r="44" spans="1:23" ht="15" customHeight="1" x14ac:dyDescent="0.2">
      <c r="B44" s="267"/>
      <c r="C44" s="253"/>
      <c r="D44" s="270"/>
      <c r="E44" s="328" t="s">
        <v>376</v>
      </c>
      <c r="F44" s="350"/>
      <c r="G44" s="350"/>
      <c r="H44" s="350"/>
      <c r="I44" s="350"/>
      <c r="J44" s="350"/>
      <c r="K44" s="350"/>
      <c r="L44" s="350"/>
      <c r="M44" s="350"/>
      <c r="N44" s="350"/>
      <c r="O44" s="350"/>
      <c r="P44" s="350"/>
      <c r="Q44" s="350"/>
      <c r="R44" s="350"/>
      <c r="S44" s="350"/>
      <c r="T44" s="350"/>
      <c r="U44" s="350"/>
      <c r="V44" s="350"/>
      <c r="W44" s="248"/>
    </row>
    <row r="45" spans="1:23" s="293" customFormat="1" ht="7.5" customHeight="1" x14ac:dyDescent="0.15">
      <c r="A45" s="276"/>
      <c r="B45" s="271"/>
      <c r="C45" s="272"/>
      <c r="D45" s="273"/>
      <c r="E45" s="273"/>
      <c r="F45" s="274"/>
      <c r="G45" s="274"/>
      <c r="H45" s="274"/>
      <c r="I45" s="274"/>
      <c r="J45" s="274"/>
      <c r="K45" s="274"/>
      <c r="L45" s="274"/>
      <c r="M45" s="274"/>
      <c r="N45" s="274"/>
      <c r="O45" s="274"/>
      <c r="P45" s="274"/>
      <c r="Q45" s="274"/>
      <c r="R45" s="274"/>
      <c r="S45" s="274"/>
      <c r="T45" s="274"/>
      <c r="U45" s="274"/>
      <c r="V45" s="274"/>
      <c r="W45" s="275"/>
    </row>
    <row r="46" spans="1:23" ht="15" customHeight="1" x14ac:dyDescent="0.2">
      <c r="B46" s="267"/>
      <c r="C46" s="253"/>
      <c r="D46" s="277" t="s">
        <v>9</v>
      </c>
      <c r="E46" s="277"/>
      <c r="F46" s="352"/>
      <c r="G46" s="352"/>
      <c r="H46" s="352"/>
      <c r="I46" s="352"/>
      <c r="J46" s="352"/>
      <c r="K46" s="352"/>
      <c r="L46" s="352"/>
      <c r="M46" s="352"/>
      <c r="N46" s="352"/>
      <c r="O46" s="352"/>
      <c r="P46" s="352"/>
      <c r="Q46" s="352"/>
      <c r="R46" s="352"/>
      <c r="S46" s="352"/>
      <c r="T46" s="352"/>
      <c r="U46" s="352"/>
      <c r="V46" s="352"/>
    </row>
    <row r="47" spans="1:23" ht="15" customHeight="1" x14ac:dyDescent="0.2">
      <c r="B47" s="278"/>
      <c r="C47" s="261"/>
      <c r="D47" s="325"/>
      <c r="E47" s="325"/>
      <c r="F47" s="325"/>
      <c r="G47" s="325"/>
      <c r="H47" s="325"/>
      <c r="I47" s="325"/>
      <c r="J47" s="325"/>
      <c r="K47" s="325"/>
      <c r="L47" s="325"/>
      <c r="M47" s="325"/>
      <c r="N47" s="325"/>
      <c r="O47" s="325"/>
      <c r="P47" s="325"/>
      <c r="Q47" s="325"/>
      <c r="R47" s="325"/>
      <c r="S47" s="325"/>
      <c r="T47" s="325"/>
      <c r="U47" s="325"/>
      <c r="V47" s="325"/>
    </row>
    <row r="48" spans="1:23" ht="15" customHeight="1" x14ac:dyDescent="0.2">
      <c r="B48" s="260"/>
      <c r="C48" s="261"/>
      <c r="D48" s="321"/>
      <c r="E48" s="321"/>
      <c r="F48" s="321"/>
      <c r="G48" s="321"/>
      <c r="H48" s="321"/>
      <c r="I48" s="321"/>
      <c r="J48" s="321"/>
      <c r="K48" s="321"/>
      <c r="L48" s="321"/>
      <c r="M48" s="321"/>
      <c r="N48" s="321"/>
      <c r="O48" s="321"/>
      <c r="P48" s="321"/>
      <c r="Q48" s="321"/>
      <c r="R48" s="321"/>
      <c r="S48" s="321"/>
      <c r="T48" s="321"/>
      <c r="U48" s="321"/>
      <c r="V48" s="321"/>
    </row>
    <row r="49" spans="1:23" ht="15" customHeight="1" x14ac:dyDescent="0.2">
      <c r="B49" s="260"/>
      <c r="C49" s="261"/>
      <c r="D49" s="321"/>
      <c r="E49" s="321"/>
      <c r="F49" s="321"/>
      <c r="G49" s="321"/>
      <c r="H49" s="321"/>
      <c r="I49" s="321"/>
      <c r="J49" s="321"/>
      <c r="K49" s="321"/>
      <c r="L49" s="321"/>
      <c r="M49" s="321"/>
      <c r="N49" s="321"/>
      <c r="O49" s="321"/>
      <c r="P49" s="321"/>
      <c r="Q49" s="321"/>
      <c r="R49" s="321"/>
      <c r="S49" s="321"/>
      <c r="T49" s="321"/>
      <c r="U49" s="321"/>
      <c r="V49" s="321"/>
    </row>
    <row r="50" spans="1:23" ht="15" customHeight="1" x14ac:dyDescent="0.2">
      <c r="B50" s="260"/>
      <c r="C50" s="261"/>
      <c r="D50" s="321"/>
      <c r="E50" s="321"/>
      <c r="F50" s="321"/>
      <c r="G50" s="321"/>
      <c r="H50" s="321"/>
      <c r="I50" s="321"/>
      <c r="J50" s="321"/>
      <c r="K50" s="321"/>
      <c r="L50" s="321"/>
      <c r="M50" s="321"/>
      <c r="N50" s="321"/>
      <c r="O50" s="321"/>
      <c r="P50" s="321"/>
      <c r="Q50" s="321"/>
      <c r="R50" s="321"/>
      <c r="S50" s="321"/>
      <c r="T50" s="321"/>
      <c r="U50" s="321"/>
      <c r="V50" s="321"/>
    </row>
    <row r="51" spans="1:23" ht="15" customHeight="1" x14ac:dyDescent="0.2">
      <c r="B51" s="260"/>
      <c r="C51" s="261"/>
      <c r="D51" s="321"/>
      <c r="E51" s="321"/>
      <c r="F51" s="321"/>
      <c r="G51" s="321"/>
      <c r="H51" s="321"/>
      <c r="I51" s="321"/>
      <c r="J51" s="321"/>
      <c r="K51" s="321"/>
      <c r="L51" s="321"/>
      <c r="M51" s="321"/>
      <c r="N51" s="321"/>
      <c r="O51" s="321"/>
      <c r="P51" s="321"/>
      <c r="Q51" s="321"/>
      <c r="R51" s="321"/>
      <c r="S51" s="321"/>
      <c r="T51" s="321"/>
      <c r="U51" s="321"/>
      <c r="V51" s="321"/>
    </row>
    <row r="52" spans="1:23" ht="15" customHeight="1" x14ac:dyDescent="0.2">
      <c r="B52" s="260"/>
      <c r="C52" s="261"/>
      <c r="D52" s="261"/>
      <c r="E52" s="261"/>
      <c r="F52" s="261"/>
      <c r="G52" s="261"/>
      <c r="H52" s="261"/>
      <c r="I52" s="261"/>
      <c r="J52" s="261"/>
      <c r="K52" s="261"/>
      <c r="L52" s="261"/>
      <c r="M52" s="261"/>
      <c r="N52" s="261"/>
      <c r="O52" s="261"/>
      <c r="P52" s="261"/>
      <c r="Q52" s="261"/>
      <c r="R52" s="261"/>
      <c r="S52" s="261"/>
      <c r="T52" s="261"/>
      <c r="U52" s="261"/>
      <c r="V52" s="261"/>
    </row>
    <row r="53" spans="1:23" ht="15" customHeight="1" x14ac:dyDescent="0.2">
      <c r="B53" s="260"/>
      <c r="C53" s="261"/>
      <c r="D53" s="261"/>
      <c r="E53" s="261"/>
      <c r="F53" s="261"/>
      <c r="G53" s="261"/>
      <c r="H53" s="261"/>
      <c r="I53" s="261"/>
      <c r="J53" s="261"/>
      <c r="K53" s="261"/>
      <c r="L53" s="261"/>
      <c r="M53" s="261"/>
      <c r="N53" s="253" t="s">
        <v>66</v>
      </c>
      <c r="O53" s="261"/>
      <c r="P53" s="261"/>
      <c r="Q53" s="261"/>
      <c r="R53" s="261"/>
      <c r="S53" s="261"/>
      <c r="T53" s="261"/>
      <c r="U53" s="261"/>
      <c r="V53" s="261"/>
    </row>
    <row r="54" spans="1:23" ht="15" customHeight="1" x14ac:dyDescent="0.2">
      <c r="B54" s="260"/>
      <c r="C54" s="261"/>
      <c r="D54" s="261"/>
      <c r="E54" s="261"/>
      <c r="F54" s="261"/>
      <c r="G54" s="261"/>
      <c r="H54" s="261"/>
      <c r="I54" s="261"/>
      <c r="J54" s="261"/>
      <c r="K54" s="261"/>
      <c r="L54" s="261"/>
      <c r="M54" s="261"/>
      <c r="N54" s="261"/>
      <c r="O54" s="261"/>
      <c r="P54" s="261"/>
      <c r="Q54" s="261"/>
      <c r="R54" s="261"/>
      <c r="S54" s="261"/>
      <c r="T54" s="261"/>
      <c r="U54" s="261"/>
      <c r="V54" s="261"/>
    </row>
    <row r="55" spans="1:23" ht="15" customHeight="1" x14ac:dyDescent="0.2">
      <c r="B55" s="260"/>
      <c r="C55" s="261"/>
      <c r="D55" s="261"/>
      <c r="E55" s="261"/>
      <c r="F55" s="261"/>
      <c r="G55" s="261"/>
      <c r="H55" s="261"/>
      <c r="I55" s="261"/>
      <c r="J55" s="261"/>
      <c r="K55" s="261"/>
      <c r="L55" s="261"/>
      <c r="M55" s="261"/>
      <c r="N55" s="261"/>
      <c r="O55" s="261"/>
      <c r="P55" s="261"/>
      <c r="Q55" s="261"/>
      <c r="R55" s="261"/>
      <c r="S55" s="261"/>
      <c r="T55" s="261"/>
      <c r="U55" s="261"/>
      <c r="V55" s="261"/>
    </row>
    <row r="56" spans="1:23" ht="15" customHeight="1" x14ac:dyDescent="0.2">
      <c r="B56" s="260"/>
      <c r="C56" s="344"/>
      <c r="D56" s="344"/>
      <c r="E56" s="344"/>
      <c r="F56" s="344"/>
      <c r="G56" s="344"/>
      <c r="H56" s="344"/>
      <c r="I56" s="279"/>
      <c r="J56" s="348"/>
      <c r="K56" s="348"/>
      <c r="L56" s="348"/>
      <c r="M56" s="261"/>
      <c r="N56" s="349"/>
      <c r="O56" s="349"/>
      <c r="P56" s="349"/>
      <c r="Q56" s="349"/>
      <c r="R56" s="349"/>
      <c r="S56" s="349"/>
      <c r="T56" s="349"/>
      <c r="U56" s="349"/>
      <c r="V56" s="349"/>
    </row>
    <row r="57" spans="1:23" s="294" customFormat="1" ht="15" customHeight="1" x14ac:dyDescent="0.2">
      <c r="A57" s="284"/>
      <c r="B57" s="280"/>
      <c r="C57" s="281" t="s">
        <v>11</v>
      </c>
      <c r="D57" s="281"/>
      <c r="E57" s="281"/>
      <c r="F57" s="281"/>
      <c r="G57" s="281"/>
      <c r="H57" s="281"/>
      <c r="I57" s="281"/>
      <c r="J57" s="281" t="s">
        <v>10</v>
      </c>
      <c r="K57" s="281"/>
      <c r="L57" s="282"/>
      <c r="M57" s="281"/>
      <c r="N57" s="347" t="str">
        <f>CONCATENATE("(",Bauwerber,")")</f>
        <v>()</v>
      </c>
      <c r="O57" s="347"/>
      <c r="P57" s="347"/>
      <c r="Q57" s="347"/>
      <c r="R57" s="347"/>
      <c r="S57" s="347"/>
      <c r="T57" s="347"/>
      <c r="U57" s="347"/>
      <c r="V57" s="347"/>
      <c r="W57" s="283"/>
    </row>
    <row r="58" spans="1:23" ht="15" customHeight="1" x14ac:dyDescent="0.2">
      <c r="B58" s="260"/>
      <c r="C58" s="261"/>
      <c r="D58" s="261"/>
      <c r="E58" s="261"/>
      <c r="F58" s="257"/>
      <c r="G58" s="257"/>
      <c r="H58" s="257"/>
      <c r="I58" s="257"/>
      <c r="J58" s="257"/>
      <c r="K58" s="257"/>
      <c r="L58" s="257"/>
      <c r="M58" s="261"/>
      <c r="N58" s="261"/>
      <c r="O58" s="261"/>
      <c r="P58" s="261"/>
      <c r="Q58" s="261"/>
      <c r="R58" s="261"/>
      <c r="S58" s="261"/>
      <c r="T58" s="261"/>
      <c r="U58" s="261"/>
      <c r="V58" s="261"/>
    </row>
    <row r="59" spans="1:23" ht="15" customHeight="1" x14ac:dyDescent="0.2"/>
    <row r="60" spans="1:23" ht="15" customHeight="1" x14ac:dyDescent="0.2"/>
    <row r="61" spans="1:23" ht="15" customHeight="1" x14ac:dyDescent="0.2"/>
    <row r="62" spans="1:23" ht="15" customHeight="1" x14ac:dyDescent="0.2"/>
    <row r="63" spans="1:23" ht="15" customHeight="1" x14ac:dyDescent="0.2"/>
    <row r="64" spans="1:23" ht="15" customHeight="1" x14ac:dyDescent="0.2"/>
    <row r="65" ht="15" customHeight="1" x14ac:dyDescent="0.2"/>
    <row r="66" ht="15" customHeight="1" x14ac:dyDescent="0.2"/>
    <row r="67" ht="15" customHeight="1" x14ac:dyDescent="0.2"/>
    <row r="68" ht="15" customHeight="1" x14ac:dyDescent="0.2"/>
    <row r="69" ht="17.45" customHeight="1" x14ac:dyDescent="0.2"/>
    <row r="70" ht="17.45" customHeight="1" x14ac:dyDescent="0.2"/>
    <row r="71" ht="17.45" customHeight="1" x14ac:dyDescent="0.2"/>
    <row r="72" ht="17.45" customHeight="1" x14ac:dyDescent="0.2"/>
    <row r="73" ht="17.45" customHeight="1" x14ac:dyDescent="0.2"/>
    <row r="74" ht="17.45" customHeight="1" x14ac:dyDescent="0.2"/>
    <row r="75" ht="17.45" customHeight="1" x14ac:dyDescent="0.2"/>
    <row r="76" ht="17.45" customHeight="1" x14ac:dyDescent="0.2"/>
    <row r="77" ht="17.45" customHeight="1" x14ac:dyDescent="0.2"/>
    <row r="78" ht="17.45" customHeight="1" x14ac:dyDescent="0.2"/>
    <row r="79" ht="17.45" customHeight="1" x14ac:dyDescent="0.2"/>
    <row r="80" ht="17.45" customHeight="1" x14ac:dyDescent="0.2"/>
    <row r="81" ht="17.45" customHeight="1" x14ac:dyDescent="0.2"/>
    <row r="82" ht="17.45" customHeight="1" x14ac:dyDescent="0.2"/>
    <row r="83" ht="17.45" customHeight="1" x14ac:dyDescent="0.2"/>
    <row r="84" ht="17.45" customHeight="1" x14ac:dyDescent="0.2"/>
    <row r="85" ht="17.45" customHeight="1" x14ac:dyDescent="0.2"/>
    <row r="86" ht="17.45" customHeight="1" x14ac:dyDescent="0.2"/>
    <row r="87" ht="17.45" customHeight="1" x14ac:dyDescent="0.2"/>
    <row r="88" ht="17.45" customHeight="1" x14ac:dyDescent="0.2"/>
    <row r="89" ht="17.45" customHeight="1" x14ac:dyDescent="0.2"/>
  </sheetData>
  <sheetProtection algorithmName="SHA-512" hashValue="T7Mvt6v5mASbmDBoA9qLqrZhJ3dBRQsoz2qO0nqrTyO/7X002zRVvD98O5+42osPBrlOCUfjqrFJPL+QhTG96w==" saltValue="9eIQ8sZxrhLBJSpZBmKRUg==" spinCount="100000" sheet="1" selectLockedCells="1"/>
  <mergeCells count="47">
    <mergeCell ref="N57:V57"/>
    <mergeCell ref="D33:V33"/>
    <mergeCell ref="J56:L56"/>
    <mergeCell ref="N56:V56"/>
    <mergeCell ref="D49:V49"/>
    <mergeCell ref="D48:V48"/>
    <mergeCell ref="D39:V41"/>
    <mergeCell ref="C56:H56"/>
    <mergeCell ref="D34:V34"/>
    <mergeCell ref="D50:V50"/>
    <mergeCell ref="D51:V51"/>
    <mergeCell ref="D36:V36"/>
    <mergeCell ref="F46:V46"/>
    <mergeCell ref="D37:V37"/>
    <mergeCell ref="E44:V44"/>
    <mergeCell ref="D47:V47"/>
    <mergeCell ref="D43:V43"/>
    <mergeCell ref="Q3:V9"/>
    <mergeCell ref="N6:O6"/>
    <mergeCell ref="K6:L6"/>
    <mergeCell ref="K4:O4"/>
    <mergeCell ref="I15:V15"/>
    <mergeCell ref="C17:N17"/>
    <mergeCell ref="I11:V11"/>
    <mergeCell ref="I13:V13"/>
    <mergeCell ref="I14:V14"/>
    <mergeCell ref="C11:H11"/>
    <mergeCell ref="D35:V35"/>
    <mergeCell ref="Q27:V27"/>
    <mergeCell ref="D32:V32"/>
    <mergeCell ref="J27:K27"/>
    <mergeCell ref="I12:V12"/>
    <mergeCell ref="C23:V23"/>
    <mergeCell ref="D31:V31"/>
    <mergeCell ref="M27:O27"/>
    <mergeCell ref="C25:V25"/>
    <mergeCell ref="C21:V21"/>
    <mergeCell ref="C24:V24"/>
    <mergeCell ref="H19:V19"/>
    <mergeCell ref="C22:V22"/>
    <mergeCell ref="C20:O20"/>
    <mergeCell ref="C10:H10"/>
    <mergeCell ref="C9:H9"/>
    <mergeCell ref="K3:O3"/>
    <mergeCell ref="K5:O5"/>
    <mergeCell ref="K8:O9"/>
    <mergeCell ref="C3:I5"/>
  </mergeCells>
  <phoneticPr fontId="2" type="noConversion"/>
  <conditionalFormatting sqref="I11">
    <cfRule type="cellIs" dxfId="44" priority="2" stopIfTrue="1" operator="equal">
      <formula>"..."</formula>
    </cfRule>
  </conditionalFormatting>
  <conditionalFormatting sqref="N6:O6">
    <cfRule type="cellIs" dxfId="43" priority="3" stopIfTrue="1" operator="equal">
      <formula>1900</formula>
    </cfRule>
  </conditionalFormatting>
  <conditionalFormatting sqref="H19">
    <cfRule type="cellIs" dxfId="42" priority="1" stopIfTrue="1" operator="equal">
      <formula>"..."</formula>
    </cfRule>
  </conditionalFormatting>
  <dataValidations count="1">
    <dataValidation type="list" allowBlank="1" showInputMessage="1" showErrorMessage="1" sqref="I11" xr:uid="{00000000-0002-0000-0000-000000000000}">
      <formula1>DD_Gemeinden</formula1>
    </dataValidation>
  </dataValidations>
  <printOptions horizontalCentered="1"/>
  <pageMargins left="0.55118110236220474" right="0.23622047244094491" top="0.31496062992125984" bottom="0.31496062992125984" header="0" footer="0.2362204724409449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330" r:id="rId4" name="Check Box 1258">
              <controlPr defaultSize="0" autoFill="0" autoLine="0" autoPict="0">
                <anchor moveWithCells="1" sizeWithCells="1">
                  <from>
                    <xdr:col>1</xdr:col>
                    <xdr:colOff>161925</xdr:colOff>
                    <xdr:row>32</xdr:row>
                    <xdr:rowOff>19050</xdr:rowOff>
                  </from>
                  <to>
                    <xdr:col>2</xdr:col>
                    <xdr:colOff>285750</xdr:colOff>
                    <xdr:row>33</xdr:row>
                    <xdr:rowOff>19050</xdr:rowOff>
                  </to>
                </anchor>
              </controlPr>
            </control>
          </mc:Choice>
        </mc:AlternateContent>
        <mc:AlternateContent xmlns:mc="http://schemas.openxmlformats.org/markup-compatibility/2006">
          <mc:Choice Requires="x14">
            <control shapeId="4331" r:id="rId5" name="Check Box 1259">
              <controlPr defaultSize="0" autoFill="0" autoLine="0" autoPict="0">
                <anchor moveWithCells="1" sizeWithCells="1">
                  <from>
                    <xdr:col>1</xdr:col>
                    <xdr:colOff>161925</xdr:colOff>
                    <xdr:row>31</xdr:row>
                    <xdr:rowOff>19050</xdr:rowOff>
                  </from>
                  <to>
                    <xdr:col>2</xdr:col>
                    <xdr:colOff>285750</xdr:colOff>
                    <xdr:row>32</xdr:row>
                    <xdr:rowOff>19050</xdr:rowOff>
                  </to>
                </anchor>
              </controlPr>
            </control>
          </mc:Choice>
        </mc:AlternateContent>
        <mc:AlternateContent xmlns:mc="http://schemas.openxmlformats.org/markup-compatibility/2006">
          <mc:Choice Requires="x14">
            <control shapeId="4332" r:id="rId6" name="Check Box 1260">
              <controlPr defaultSize="0" autoFill="0" autoLine="0" autoPict="0">
                <anchor moveWithCells="1" sizeWithCells="1">
                  <from>
                    <xdr:col>1</xdr:col>
                    <xdr:colOff>161925</xdr:colOff>
                    <xdr:row>33</xdr:row>
                    <xdr:rowOff>9525</xdr:rowOff>
                  </from>
                  <to>
                    <xdr:col>2</xdr:col>
                    <xdr:colOff>285750</xdr:colOff>
                    <xdr:row>34</xdr:row>
                    <xdr:rowOff>9525</xdr:rowOff>
                  </to>
                </anchor>
              </controlPr>
            </control>
          </mc:Choice>
        </mc:AlternateContent>
        <mc:AlternateContent xmlns:mc="http://schemas.openxmlformats.org/markup-compatibility/2006">
          <mc:Choice Requires="x14">
            <control shapeId="4334" r:id="rId7" name="Check Box 1262">
              <controlPr defaultSize="0" autoFill="0" autoLine="0" autoPict="0">
                <anchor moveWithCells="1" sizeWithCells="1">
                  <from>
                    <xdr:col>1</xdr:col>
                    <xdr:colOff>161925</xdr:colOff>
                    <xdr:row>34</xdr:row>
                    <xdr:rowOff>180975</xdr:rowOff>
                  </from>
                  <to>
                    <xdr:col>2</xdr:col>
                    <xdr:colOff>285750</xdr:colOff>
                    <xdr:row>35</xdr:row>
                    <xdr:rowOff>180975</xdr:rowOff>
                  </to>
                </anchor>
              </controlPr>
            </control>
          </mc:Choice>
        </mc:AlternateContent>
        <mc:AlternateContent xmlns:mc="http://schemas.openxmlformats.org/markup-compatibility/2006">
          <mc:Choice Requires="x14">
            <control shapeId="4335" r:id="rId8" name="Check Box 1263">
              <controlPr defaultSize="0" autoFill="0" autoLine="0" autoPict="0">
                <anchor moveWithCells="1" sizeWithCells="1">
                  <from>
                    <xdr:col>1</xdr:col>
                    <xdr:colOff>161925</xdr:colOff>
                    <xdr:row>30</xdr:row>
                    <xdr:rowOff>19050</xdr:rowOff>
                  </from>
                  <to>
                    <xdr:col>2</xdr:col>
                    <xdr:colOff>285750</xdr:colOff>
                    <xdr:row>31</xdr:row>
                    <xdr:rowOff>19050</xdr:rowOff>
                  </to>
                </anchor>
              </controlPr>
            </control>
          </mc:Choice>
        </mc:AlternateContent>
        <mc:AlternateContent xmlns:mc="http://schemas.openxmlformats.org/markup-compatibility/2006">
          <mc:Choice Requires="x14">
            <control shapeId="4337" r:id="rId9" name="Check Box 1265">
              <controlPr defaultSize="0" autoFill="0" autoLine="0" autoPict="0">
                <anchor moveWithCells="1" sizeWithCells="1">
                  <from>
                    <xdr:col>1</xdr:col>
                    <xdr:colOff>161925</xdr:colOff>
                    <xdr:row>38</xdr:row>
                    <xdr:rowOff>38100</xdr:rowOff>
                  </from>
                  <to>
                    <xdr:col>2</xdr:col>
                    <xdr:colOff>285750</xdr:colOff>
                    <xdr:row>39</xdr:row>
                    <xdr:rowOff>38100</xdr:rowOff>
                  </to>
                </anchor>
              </controlPr>
            </control>
          </mc:Choice>
        </mc:AlternateContent>
        <mc:AlternateContent xmlns:mc="http://schemas.openxmlformats.org/markup-compatibility/2006">
          <mc:Choice Requires="x14">
            <control shapeId="4340" r:id="rId10" name="Check Box 1268">
              <controlPr defaultSize="0" autoFill="0" autoLine="0" autoPict="0">
                <anchor moveWithCells="1" sizeWithCells="1">
                  <from>
                    <xdr:col>1</xdr:col>
                    <xdr:colOff>171450</xdr:colOff>
                    <xdr:row>45</xdr:row>
                    <xdr:rowOff>0</xdr:rowOff>
                  </from>
                  <to>
                    <xdr:col>2</xdr:col>
                    <xdr:colOff>295275</xdr:colOff>
                    <xdr:row>46</xdr:row>
                    <xdr:rowOff>0</xdr:rowOff>
                  </to>
                </anchor>
              </controlPr>
            </control>
          </mc:Choice>
        </mc:AlternateContent>
        <mc:AlternateContent xmlns:mc="http://schemas.openxmlformats.org/markup-compatibility/2006">
          <mc:Choice Requires="x14">
            <control shapeId="4356" r:id="rId11" name="Check Box 1284">
              <controlPr defaultSize="0" autoFill="0" autoLine="0" autoPict="0">
                <anchor moveWithCells="1" sizeWithCells="1">
                  <from>
                    <xdr:col>5</xdr:col>
                    <xdr:colOff>219075</xdr:colOff>
                    <xdr:row>26</xdr:row>
                    <xdr:rowOff>9525</xdr:rowOff>
                  </from>
                  <to>
                    <xdr:col>6</xdr:col>
                    <xdr:colOff>304800</xdr:colOff>
                    <xdr:row>27</xdr:row>
                    <xdr:rowOff>9525</xdr:rowOff>
                  </to>
                </anchor>
              </controlPr>
            </control>
          </mc:Choice>
        </mc:AlternateContent>
        <mc:AlternateContent xmlns:mc="http://schemas.openxmlformats.org/markup-compatibility/2006">
          <mc:Choice Requires="x14">
            <control shapeId="4357" r:id="rId12" name="Check Box 1285">
              <controlPr defaultSize="0" autoFill="0" autoLine="0" autoPict="0">
                <anchor moveWithCells="1" sizeWithCells="1">
                  <from>
                    <xdr:col>6</xdr:col>
                    <xdr:colOff>304800</xdr:colOff>
                    <xdr:row>26</xdr:row>
                    <xdr:rowOff>9525</xdr:rowOff>
                  </from>
                  <to>
                    <xdr:col>8</xdr:col>
                    <xdr:colOff>142875</xdr:colOff>
                    <xdr:row>27</xdr:row>
                    <xdr:rowOff>9525</xdr:rowOff>
                  </to>
                </anchor>
              </controlPr>
            </control>
          </mc:Choice>
        </mc:AlternateContent>
        <mc:AlternateContent xmlns:mc="http://schemas.openxmlformats.org/markup-compatibility/2006">
          <mc:Choice Requires="x14">
            <control shapeId="4361" r:id="rId13" name="Check Box 1289">
              <controlPr defaultSize="0" autoFill="0" autoLine="0" autoPict="0">
                <anchor moveWithCells="1" sizeWithCells="1">
                  <from>
                    <xdr:col>1</xdr:col>
                    <xdr:colOff>161925</xdr:colOff>
                    <xdr:row>34</xdr:row>
                    <xdr:rowOff>0</xdr:rowOff>
                  </from>
                  <to>
                    <xdr:col>2</xdr:col>
                    <xdr:colOff>285750</xdr:colOff>
                    <xdr:row>35</xdr:row>
                    <xdr:rowOff>0</xdr:rowOff>
                  </to>
                </anchor>
              </controlPr>
            </control>
          </mc:Choice>
        </mc:AlternateContent>
        <mc:AlternateContent xmlns:mc="http://schemas.openxmlformats.org/markup-compatibility/2006">
          <mc:Choice Requires="x14">
            <control shapeId="4556" r:id="rId14" name="Check Box 1484">
              <controlPr defaultSize="0" autoFill="0" autoLine="0" autoPict="0">
                <anchor moveWithCells="1" sizeWithCells="1">
                  <from>
                    <xdr:col>1</xdr:col>
                    <xdr:colOff>161925</xdr:colOff>
                    <xdr:row>41</xdr:row>
                    <xdr:rowOff>38100</xdr:rowOff>
                  </from>
                  <to>
                    <xdr:col>2</xdr:col>
                    <xdr:colOff>285750</xdr:colOff>
                    <xdr:row>43</xdr:row>
                    <xdr:rowOff>38100</xdr:rowOff>
                  </to>
                </anchor>
              </controlPr>
            </control>
          </mc:Choice>
        </mc:AlternateContent>
        <mc:AlternateContent xmlns:mc="http://schemas.openxmlformats.org/markup-compatibility/2006">
          <mc:Choice Requires="x14">
            <control shapeId="4614" r:id="rId15" name="Check Box 1263">
              <controlPr defaultSize="0" autoFill="0" autoLine="0" autoPict="0">
                <anchor moveWithCells="1" sizeWithCells="1">
                  <from>
                    <xdr:col>1</xdr:col>
                    <xdr:colOff>161925</xdr:colOff>
                    <xdr:row>16</xdr:row>
                    <xdr:rowOff>190500</xdr:rowOff>
                  </from>
                  <to>
                    <xdr:col>2</xdr:col>
                    <xdr:colOff>285750</xdr:colOff>
                    <xdr:row>17</xdr:row>
                    <xdr:rowOff>190500</xdr:rowOff>
                  </to>
                </anchor>
              </controlPr>
            </control>
          </mc:Choice>
        </mc:AlternateContent>
        <mc:AlternateContent xmlns:mc="http://schemas.openxmlformats.org/markup-compatibility/2006">
          <mc:Choice Requires="x14">
            <control shapeId="2" r:id="rId16" name="Check Box 1263">
              <controlPr defaultSize="0" autoFill="0" autoLine="0" autoPict="0">
                <anchor moveWithCells="1" sizeWithCells="1">
                  <from>
                    <xdr:col>11</xdr:col>
                    <xdr:colOff>104775</xdr:colOff>
                    <xdr:row>16</xdr:row>
                    <xdr:rowOff>161925</xdr:rowOff>
                  </from>
                  <to>
                    <xdr:col>12</xdr:col>
                    <xdr:colOff>219075</xdr:colOff>
                    <xdr:row>18</xdr:row>
                    <xdr:rowOff>47625</xdr:rowOff>
                  </to>
                </anchor>
              </controlPr>
            </control>
          </mc:Choice>
        </mc:AlternateContent>
        <mc:AlternateContent xmlns:mc="http://schemas.openxmlformats.org/markup-compatibility/2006">
          <mc:Choice Requires="x14">
            <control shapeId="3" r:id="rId17" name="Check Box 1263">
              <controlPr defaultSize="0" autoFill="0" autoLine="0" autoPict="0">
                <anchor moveWithCells="1" sizeWithCells="1">
                  <from>
                    <xdr:col>8</xdr:col>
                    <xdr:colOff>114300</xdr:colOff>
                    <xdr:row>16</xdr:row>
                    <xdr:rowOff>161925</xdr:rowOff>
                  </from>
                  <to>
                    <xdr:col>9</xdr:col>
                    <xdr:colOff>228600</xdr:colOff>
                    <xdr:row>18</xdr:row>
                    <xdr:rowOff>38100</xdr:rowOff>
                  </to>
                </anchor>
              </controlPr>
            </control>
          </mc:Choice>
        </mc:AlternateContent>
        <mc:AlternateContent xmlns:mc="http://schemas.openxmlformats.org/markup-compatibility/2006">
          <mc:Choice Requires="x14">
            <control shapeId="4" r:id="rId18" name="Check Box 1263">
              <controlPr defaultSize="0" autoFill="0" autoLine="0" autoPict="0">
                <anchor moveWithCells="1" sizeWithCells="1">
                  <from>
                    <xdr:col>5</xdr:col>
                    <xdr:colOff>114300</xdr:colOff>
                    <xdr:row>16</xdr:row>
                    <xdr:rowOff>66675</xdr:rowOff>
                  </from>
                  <to>
                    <xdr:col>6</xdr:col>
                    <xdr:colOff>104775</xdr:colOff>
                    <xdr:row>18</xdr:row>
                    <xdr:rowOff>133350</xdr:rowOff>
                  </to>
                </anchor>
              </controlPr>
            </control>
          </mc:Choice>
        </mc:AlternateContent>
        <mc:AlternateContent xmlns:mc="http://schemas.openxmlformats.org/markup-compatibility/2006">
          <mc:Choice Requires="x14">
            <control shapeId="4635" r:id="rId19" name="Check Box 1563">
              <controlPr defaultSize="0" autoFill="0" autoLine="0" autoPict="0">
                <anchor moveWithCells="1" sizeWithCells="1">
                  <from>
                    <xdr:col>1</xdr:col>
                    <xdr:colOff>161925</xdr:colOff>
                    <xdr:row>18</xdr:row>
                    <xdr:rowOff>9525</xdr:rowOff>
                  </from>
                  <to>
                    <xdr:col>2</xdr:col>
                    <xdr:colOff>285750</xdr:colOff>
                    <xdr:row>19</xdr:row>
                    <xdr:rowOff>9525</xdr:rowOff>
                  </to>
                </anchor>
              </controlPr>
            </control>
          </mc:Choice>
        </mc:AlternateContent>
        <mc:AlternateContent xmlns:mc="http://schemas.openxmlformats.org/markup-compatibility/2006">
          <mc:Choice Requires="x14">
            <control shapeId="4641" r:id="rId20" name="Check Box 1569">
              <controlPr defaultSize="0" autoFill="0" autoLine="0" autoPict="0">
                <anchor moveWithCells="1" sizeWithCells="1">
                  <from>
                    <xdr:col>14</xdr:col>
                    <xdr:colOff>190500</xdr:colOff>
                    <xdr:row>16</xdr:row>
                    <xdr:rowOff>161925</xdr:rowOff>
                  </from>
                  <to>
                    <xdr:col>15</xdr:col>
                    <xdr:colOff>304800</xdr:colOff>
                    <xdr:row>18</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4">
    <tabColor indexed="13"/>
  </sheetPr>
  <dimension ref="A1:AI455"/>
  <sheetViews>
    <sheetView showGridLines="0" tabSelected="1" topLeftCell="A69" zoomScale="130" zoomScaleNormal="130" zoomScaleSheetLayoutView="115" zoomScalePageLayoutView="115" workbookViewId="0">
      <selection activeCell="C18" sqref="C18:V18"/>
    </sheetView>
  </sheetViews>
  <sheetFormatPr baseColWidth="10" defaultRowHeight="17.100000000000001" customHeight="1" x14ac:dyDescent="0.25"/>
  <cols>
    <col min="1" max="1" width="4.7109375" style="7" customWidth="1"/>
    <col min="2" max="2" width="3.42578125" style="8" customWidth="1"/>
    <col min="3" max="9" width="4.7109375" style="7" customWidth="1"/>
    <col min="10" max="10" width="4.7109375" style="17" customWidth="1"/>
    <col min="11" max="14" width="4.7109375" style="7" customWidth="1"/>
    <col min="15" max="15" width="5.42578125" style="7" customWidth="1"/>
    <col min="16" max="21" width="4.7109375" style="7" customWidth="1"/>
    <col min="22" max="22" width="4" style="7" customWidth="1"/>
    <col min="23" max="23" width="7.28515625" style="26" hidden="1" customWidth="1"/>
    <col min="24" max="24" width="7" style="26" hidden="1" customWidth="1"/>
    <col min="25" max="35" width="11.42578125" style="22"/>
    <col min="36" max="16384" width="11.42578125" style="18"/>
  </cols>
  <sheetData>
    <row r="1" spans="1:24" ht="20.100000000000001" customHeight="1" x14ac:dyDescent="0.25">
      <c r="W1" s="25"/>
      <c r="X1" s="25"/>
    </row>
    <row r="2" spans="1:24" ht="15" customHeight="1" x14ac:dyDescent="0.25">
      <c r="B2" s="94"/>
      <c r="C2" s="69"/>
      <c r="D2" s="14"/>
      <c r="E2" s="14"/>
      <c r="F2" s="14"/>
      <c r="G2" s="14"/>
      <c r="H2" s="14"/>
      <c r="I2" s="14"/>
      <c r="J2" s="112"/>
      <c r="K2" s="49"/>
      <c r="L2" s="49"/>
      <c r="M2" s="49"/>
      <c r="N2" s="49"/>
      <c r="O2" s="49"/>
      <c r="P2" s="15"/>
      <c r="Q2" s="111"/>
      <c r="R2" s="111"/>
      <c r="S2" s="111"/>
      <c r="T2" s="111"/>
      <c r="U2" s="111"/>
      <c r="V2" s="298" t="s">
        <v>374</v>
      </c>
      <c r="W2" s="25"/>
      <c r="X2" s="25"/>
    </row>
    <row r="3" spans="1:24" ht="15" customHeight="1" x14ac:dyDescent="0.25">
      <c r="B3" s="94"/>
      <c r="C3" s="379" t="s">
        <v>327</v>
      </c>
      <c r="D3" s="380"/>
      <c r="E3" s="380"/>
      <c r="F3" s="380"/>
      <c r="G3" s="380"/>
      <c r="H3" s="380"/>
      <c r="I3" s="181"/>
      <c r="J3" s="354" t="s">
        <v>328</v>
      </c>
      <c r="K3" s="355"/>
      <c r="L3" s="355"/>
      <c r="M3" s="355"/>
      <c r="N3" s="355"/>
      <c r="O3" s="355"/>
      <c r="P3" s="35"/>
      <c r="Q3" s="358" t="s">
        <v>322</v>
      </c>
      <c r="R3" s="359"/>
      <c r="S3" s="359"/>
      <c r="T3" s="359"/>
      <c r="U3" s="359"/>
      <c r="V3" s="360"/>
      <c r="W3" s="25"/>
      <c r="X3" s="25"/>
    </row>
    <row r="4" spans="1:24" ht="15" customHeight="1" x14ac:dyDescent="0.25">
      <c r="B4" s="94"/>
      <c r="C4" s="380"/>
      <c r="D4" s="380"/>
      <c r="E4" s="380"/>
      <c r="F4" s="380"/>
      <c r="G4" s="380"/>
      <c r="H4" s="380"/>
      <c r="I4" s="181"/>
      <c r="J4" s="355"/>
      <c r="K4" s="355"/>
      <c r="L4" s="355"/>
      <c r="M4" s="355"/>
      <c r="N4" s="355"/>
      <c r="O4" s="355"/>
      <c r="P4" s="111"/>
      <c r="Q4" s="361"/>
      <c r="R4" s="362"/>
      <c r="S4" s="362"/>
      <c r="T4" s="362"/>
      <c r="U4" s="362"/>
      <c r="V4" s="363"/>
      <c r="W4" s="25"/>
      <c r="X4" s="25"/>
    </row>
    <row r="5" spans="1:24" ht="15" customHeight="1" x14ac:dyDescent="0.25">
      <c r="B5" s="94"/>
      <c r="C5" s="380"/>
      <c r="D5" s="380"/>
      <c r="E5" s="380"/>
      <c r="F5" s="380"/>
      <c r="G5" s="380"/>
      <c r="H5" s="380"/>
      <c r="I5" s="14"/>
      <c r="J5" s="355"/>
      <c r="K5" s="355"/>
      <c r="L5" s="355"/>
      <c r="M5" s="355"/>
      <c r="N5" s="355"/>
      <c r="O5" s="355"/>
      <c r="P5" s="111"/>
      <c r="Q5" s="361"/>
      <c r="R5" s="362"/>
      <c r="S5" s="362"/>
      <c r="T5" s="362"/>
      <c r="U5" s="362"/>
      <c r="V5" s="363"/>
      <c r="W5" s="25"/>
      <c r="X5" s="25"/>
    </row>
    <row r="6" spans="1:24" ht="15" customHeight="1" x14ac:dyDescent="0.25">
      <c r="B6" s="94"/>
      <c r="C6" s="380"/>
      <c r="D6" s="380"/>
      <c r="E6" s="380"/>
      <c r="F6" s="380"/>
      <c r="G6" s="380"/>
      <c r="H6" s="380"/>
      <c r="I6" s="14"/>
      <c r="J6" s="355"/>
      <c r="K6" s="355"/>
      <c r="L6" s="355"/>
      <c r="M6" s="355"/>
      <c r="N6" s="355"/>
      <c r="O6" s="355"/>
      <c r="P6" s="111"/>
      <c r="Q6" s="361"/>
      <c r="R6" s="362"/>
      <c r="S6" s="362"/>
      <c r="T6" s="362"/>
      <c r="U6" s="362"/>
      <c r="V6" s="363"/>
      <c r="W6" s="25"/>
      <c r="X6" s="25"/>
    </row>
    <row r="7" spans="1:24" ht="15" customHeight="1" x14ac:dyDescent="0.25">
      <c r="B7" s="94"/>
      <c r="C7" s="380"/>
      <c r="D7" s="380"/>
      <c r="E7" s="380"/>
      <c r="F7" s="380"/>
      <c r="G7" s="380"/>
      <c r="H7" s="380"/>
      <c r="I7" s="14"/>
      <c r="J7" s="355"/>
      <c r="K7" s="355"/>
      <c r="L7" s="355"/>
      <c r="M7" s="355"/>
      <c r="N7" s="355"/>
      <c r="O7" s="355"/>
      <c r="P7" s="111"/>
      <c r="Q7" s="361"/>
      <c r="R7" s="362"/>
      <c r="S7" s="362"/>
      <c r="T7" s="362"/>
      <c r="U7" s="362"/>
      <c r="V7" s="363"/>
      <c r="W7" s="25"/>
      <c r="X7" s="25"/>
    </row>
    <row r="8" spans="1:24" ht="15" customHeight="1" x14ac:dyDescent="0.25">
      <c r="B8" s="94"/>
      <c r="C8" s="380"/>
      <c r="D8" s="380"/>
      <c r="E8" s="380"/>
      <c r="F8" s="380"/>
      <c r="G8" s="380"/>
      <c r="H8" s="380"/>
      <c r="I8" s="14"/>
      <c r="J8" s="355"/>
      <c r="K8" s="355"/>
      <c r="L8" s="355"/>
      <c r="M8" s="355"/>
      <c r="N8" s="355"/>
      <c r="O8" s="355"/>
      <c r="P8" s="111"/>
      <c r="Q8" s="364"/>
      <c r="R8" s="365"/>
      <c r="S8" s="365"/>
      <c r="T8" s="365"/>
      <c r="U8" s="365"/>
      <c r="V8" s="366"/>
      <c r="W8" s="25"/>
      <c r="X8" s="25"/>
    </row>
    <row r="9" spans="1:24" ht="12.75" customHeight="1" x14ac:dyDescent="0.25">
      <c r="B9" s="94"/>
      <c r="C9" s="179"/>
      <c r="D9" s="179"/>
      <c r="E9" s="179"/>
      <c r="F9" s="179"/>
      <c r="G9" s="179"/>
      <c r="H9" s="179"/>
      <c r="I9" s="14"/>
      <c r="J9" s="178"/>
      <c r="K9" s="178"/>
      <c r="L9" s="178"/>
      <c r="M9" s="178"/>
      <c r="N9" s="178"/>
      <c r="O9" s="178"/>
      <c r="P9" s="111"/>
      <c r="Q9" s="180"/>
      <c r="R9" s="180"/>
      <c r="S9" s="180"/>
      <c r="T9" s="180"/>
      <c r="U9" s="180"/>
      <c r="V9" s="180"/>
      <c r="W9" s="25"/>
      <c r="X9" s="25"/>
    </row>
    <row r="10" spans="1:24" ht="15" customHeight="1" x14ac:dyDescent="0.25">
      <c r="B10" s="94"/>
      <c r="C10" s="179"/>
      <c r="D10" s="179"/>
      <c r="E10" s="179"/>
      <c r="F10" s="179"/>
      <c r="G10" s="179"/>
      <c r="H10" s="179"/>
      <c r="I10" s="14"/>
      <c r="J10" s="178"/>
      <c r="K10" s="178"/>
      <c r="L10" s="178"/>
      <c r="M10" s="178"/>
      <c r="N10" s="178"/>
      <c r="O10" s="178"/>
      <c r="P10" s="111"/>
      <c r="Q10" s="367" t="s">
        <v>63</v>
      </c>
      <c r="R10" s="368"/>
      <c r="S10" s="368"/>
      <c r="T10" s="368"/>
      <c r="U10" s="368"/>
      <c r="V10" s="369"/>
      <c r="W10" s="25"/>
      <c r="X10" s="25"/>
    </row>
    <row r="11" spans="1:24" ht="15" customHeight="1" x14ac:dyDescent="0.25">
      <c r="B11" s="94"/>
      <c r="C11" s="378" t="s">
        <v>12</v>
      </c>
      <c r="D11" s="378"/>
      <c r="E11" s="378"/>
      <c r="F11" s="378"/>
      <c r="G11" s="378"/>
      <c r="H11" s="378"/>
      <c r="I11" s="378"/>
      <c r="J11" s="378"/>
      <c r="K11" s="111"/>
      <c r="L11" s="111"/>
      <c r="M11" s="111"/>
      <c r="N11" s="111"/>
      <c r="O11" s="111"/>
      <c r="P11" s="111"/>
      <c r="Q11" s="370">
        <v>3.9</v>
      </c>
      <c r="R11" s="371"/>
      <c r="S11" s="371"/>
      <c r="T11" s="371"/>
      <c r="U11" s="371"/>
      <c r="V11" s="372"/>
      <c r="W11" s="25"/>
      <c r="X11" s="25"/>
    </row>
    <row r="12" spans="1:24" ht="15" customHeight="1" x14ac:dyDescent="0.25">
      <c r="B12" s="94"/>
      <c r="C12" s="378"/>
      <c r="D12" s="378"/>
      <c r="E12" s="378"/>
      <c r="F12" s="378"/>
      <c r="G12" s="378"/>
      <c r="H12" s="378"/>
      <c r="I12" s="378"/>
      <c r="J12" s="378"/>
      <c r="K12" s="111"/>
      <c r="L12" s="111"/>
      <c r="M12" s="111"/>
      <c r="N12" s="111"/>
      <c r="O12" s="111"/>
      <c r="P12" s="111"/>
      <c r="Q12" s="373" t="s">
        <v>64</v>
      </c>
      <c r="R12" s="374"/>
      <c r="S12" s="374"/>
      <c r="T12" s="374"/>
      <c r="U12" s="374"/>
      <c r="V12" s="375"/>
      <c r="W12" s="25"/>
      <c r="X12" s="25"/>
    </row>
    <row r="13" spans="1:24" ht="15" customHeight="1" x14ac:dyDescent="0.25">
      <c r="B13" s="94"/>
      <c r="C13" s="35" t="s">
        <v>108</v>
      </c>
      <c r="D13" s="35"/>
      <c r="E13" s="35"/>
      <c r="F13" s="35"/>
      <c r="G13" s="35"/>
      <c r="H13" s="49"/>
      <c r="I13" s="356">
        <f>BauansDat</f>
        <v>0</v>
      </c>
      <c r="J13" s="356"/>
      <c r="K13" s="356"/>
      <c r="L13" s="111"/>
      <c r="M13" s="111"/>
      <c r="N13" s="111"/>
      <c r="O13" s="111"/>
      <c r="P13" s="111"/>
      <c r="Q13" s="376" t="s">
        <v>61</v>
      </c>
      <c r="R13" s="377"/>
      <c r="S13" s="173"/>
      <c r="T13" s="174">
        <f>YEAR(BauansDat)</f>
        <v>1900</v>
      </c>
      <c r="U13" s="173"/>
      <c r="V13" s="175"/>
      <c r="W13" s="25"/>
      <c r="X13" s="25"/>
    </row>
    <row r="14" spans="1:24" ht="15" customHeight="1" x14ac:dyDescent="0.25">
      <c r="B14" s="94"/>
      <c r="C14" s="35" t="str">
        <f>IF(Gemeinde="9913 Abfaltersbach","Gerichtet an die Gemeinde:",IF(Gemeinde="9951 Ainet","Gerichtet an die Gemeinde:",IF(Gemeinde="9908 Amlach","Gerichtet an die Gemeinde:",IF(Gemeinde="9912 Anras","Gerichtet an die Gemeinde:",IF(Gemeinde="9911 Assling","Gerichtet an die Gemeinde:",IF(Gemeinde="9931 Außervillgraten","Gerichtet an die Gemeinde:",IF(Gemeinde="9991 Dölsach","Gerichtet an die Gemeinde:",IF(Gemeinde="9905 Gaimberg","Gerichtet an die Gemeinde:",IF(Gemeinde="9919 Heinfels","Gerichtet an die Gemeinde:",IF(Gemeinde="9961 Hopfgarten in Defereggen","Gerichtet an die Gemeinde:",IF(Gemeinde="9932 Innervillgraten","Gerichtet an die Gemeinde:",IF(Gemeinde="9992 Iselsberg-Stronach","Gerichtet an die Gemeinde:",IF(Gemeinde="9981 Kals am Großglockner","Gerichtet an die Gemeinde:",IF(Gemeinde="9941 Kartitsch","Gerichtet an die Gemeinde:",IF(Gemeinde="9906 Lavant","Gerichtet an die Gemeinde:",IF(Gemeinde="9909 Leisach","Gerichtet an die Gemeinde:",IF(Gemeinde="9900 Lienz","Gerichtet an die Stadtgemeinde:",IF(Gemeinde="9971 Matrei in Osttirol","Gerichtet an die Marktgemeinde:",IF(Gemeinde="9782 Nikolsdorf","Gerichtet an die Gemeinde:",IF(Gemeinde="9990 Nußdorf-Debant","Gerichtet an die Marktgemeinde:",IF(Gemeinde="9903 Oberlienz","Gerichtet an die Gemeinde:",IF(Gemeinde="9942 Obertilliach","Gerichtet an die Gemeinde:",IF(Gemeinde="9974 Prägraten am Großvenediger","Gerichtet an die Gemeinde:",IF(Gemeinde="9954 Schlaiten","Gerichtet an die Gemeinde:",IF(Gemeinde="9920 Sillian","Gerichtet an die Marktgemeinde:",IF(Gemeinde="9963 St. Jakob in Defereggen","Gerichtet an die Gemeinde:",IF(Gemeinde="9952 St. Johann im Walde","Gerichtet an die Gemeinde:",IF(Gemeinde="9962 St. Veit in Defereggen","Gerichtet an die Gemeinde:",IF(Gemeinde="9918 Strassen","Gerichtet an die Gemeinde:",IF(Gemeinde="9904 Thurn","Gerichtet an die Gemeinde:",IF(Gemeinde="9907 Tristach","Gerichtet an die Gemeinde:",IF(Gemeinde="9943 Untertilliach","Gerichtet an die Gemeinde:",IF(Gemeinde="9972 Virgen","Gerichtet an die Gemeinde:",IF(Gemeinde="...", "Gerichtet an die Gemeinde:",))))))))))))))))))))))))))))))))))</f>
        <v>Gerichtet an die Gemeinde:</v>
      </c>
      <c r="D14" s="35"/>
      <c r="E14" s="35"/>
      <c r="F14" s="35"/>
      <c r="G14" s="35"/>
      <c r="H14" s="35"/>
      <c r="I14" s="357" t="str">
        <f>Gemeinde</f>
        <v>9904 Thurn</v>
      </c>
      <c r="J14" s="357"/>
      <c r="K14" s="357"/>
      <c r="L14" s="357"/>
      <c r="M14" s="357"/>
      <c r="N14" s="357"/>
      <c r="O14" s="357"/>
      <c r="P14" s="357"/>
      <c r="Q14" s="357"/>
      <c r="R14" s="357"/>
      <c r="S14" s="357"/>
      <c r="T14" s="357"/>
      <c r="U14" s="357"/>
      <c r="V14" s="357"/>
      <c r="W14" s="25"/>
      <c r="X14" s="25"/>
    </row>
    <row r="15" spans="1:24" s="11" customFormat="1" ht="15" customHeight="1" x14ac:dyDescent="0.25">
      <c r="A15" s="9"/>
      <c r="B15" s="94"/>
      <c r="C15" s="35" t="s">
        <v>318</v>
      </c>
      <c r="D15" s="35"/>
      <c r="E15" s="35"/>
      <c r="F15" s="35"/>
      <c r="G15" s="35"/>
      <c r="H15" s="36"/>
      <c r="I15" s="357" t="str">
        <f>CONCATENATE(Bauwerber,", ",AdrBauwerber)</f>
        <v xml:space="preserve">, </v>
      </c>
      <c r="J15" s="357"/>
      <c r="K15" s="357"/>
      <c r="L15" s="357"/>
      <c r="M15" s="357"/>
      <c r="N15" s="357"/>
      <c r="O15" s="357"/>
      <c r="P15" s="357"/>
      <c r="Q15" s="357"/>
      <c r="R15" s="357"/>
      <c r="S15" s="357"/>
      <c r="T15" s="357"/>
      <c r="U15" s="357"/>
      <c r="V15" s="357"/>
      <c r="W15" s="170"/>
      <c r="X15" s="170"/>
    </row>
    <row r="16" spans="1:24" s="11" customFormat="1" ht="15" customHeight="1" x14ac:dyDescent="0.25">
      <c r="A16" s="9"/>
      <c r="B16" s="194"/>
      <c r="C16" s="177"/>
      <c r="D16" s="177"/>
      <c r="E16" s="177"/>
      <c r="F16" s="177"/>
      <c r="G16" s="177"/>
      <c r="H16" s="177"/>
      <c r="I16" s="177"/>
      <c r="J16" s="177"/>
      <c r="K16" s="177"/>
      <c r="L16" s="177"/>
      <c r="M16" s="177"/>
      <c r="N16" s="177"/>
      <c r="O16" s="177"/>
      <c r="P16" s="177"/>
      <c r="Q16" s="177"/>
      <c r="R16" s="177"/>
      <c r="S16" s="177"/>
      <c r="T16" s="177"/>
      <c r="U16" s="177"/>
      <c r="V16" s="35"/>
      <c r="W16" s="170"/>
      <c r="X16" s="170"/>
    </row>
    <row r="17" spans="1:35" s="11" customFormat="1" ht="15" customHeight="1" x14ac:dyDescent="0.2">
      <c r="A17" s="9"/>
      <c r="B17" s="183">
        <v>1</v>
      </c>
      <c r="C17" s="70" t="s">
        <v>81</v>
      </c>
      <c r="D17" s="184"/>
      <c r="E17" s="184"/>
      <c r="F17" s="184"/>
      <c r="G17" s="184"/>
      <c r="H17" s="184"/>
      <c r="I17" s="184"/>
      <c r="J17" s="185"/>
      <c r="K17" s="184"/>
      <c r="L17" s="184"/>
      <c r="M17" s="184"/>
      <c r="N17" s="184"/>
      <c r="O17" s="184"/>
      <c r="P17" s="184"/>
      <c r="Q17" s="184"/>
      <c r="R17" s="184"/>
      <c r="S17" s="184"/>
      <c r="T17" s="184"/>
      <c r="U17" s="184"/>
      <c r="V17" s="187"/>
      <c r="W17" s="26"/>
      <c r="X17" s="26"/>
      <c r="Y17" s="10"/>
      <c r="Z17" s="10"/>
      <c r="AA17" s="10"/>
      <c r="AB17" s="10"/>
      <c r="AC17" s="10"/>
      <c r="AD17" s="10"/>
      <c r="AE17" s="10"/>
      <c r="AF17" s="10"/>
      <c r="AG17" s="10"/>
      <c r="AH17" s="10"/>
      <c r="AI17" s="10"/>
    </row>
    <row r="18" spans="1:35" s="11" customFormat="1" ht="15" customHeight="1" x14ac:dyDescent="0.2">
      <c r="A18" s="9"/>
      <c r="B18" s="195"/>
      <c r="C18" s="384"/>
      <c r="D18" s="384"/>
      <c r="E18" s="384"/>
      <c r="F18" s="384"/>
      <c r="G18" s="384"/>
      <c r="H18" s="384"/>
      <c r="I18" s="384"/>
      <c r="J18" s="384"/>
      <c r="K18" s="384"/>
      <c r="L18" s="384"/>
      <c r="M18" s="384"/>
      <c r="N18" s="384"/>
      <c r="O18" s="384"/>
      <c r="P18" s="384"/>
      <c r="Q18" s="384"/>
      <c r="R18" s="384"/>
      <c r="S18" s="384"/>
      <c r="T18" s="384"/>
      <c r="U18" s="384"/>
      <c r="V18" s="385"/>
      <c r="W18" s="26"/>
      <c r="X18" s="26"/>
      <c r="Y18" s="10"/>
      <c r="Z18" s="10"/>
      <c r="AA18" s="10"/>
      <c r="AB18" s="10"/>
      <c r="AC18" s="10"/>
      <c r="AD18" s="10"/>
      <c r="AE18" s="10"/>
      <c r="AF18" s="10"/>
      <c r="AG18" s="10"/>
      <c r="AH18" s="10"/>
      <c r="AI18" s="10"/>
    </row>
    <row r="19" spans="1:35" s="11" customFormat="1" ht="15" customHeight="1" x14ac:dyDescent="0.2">
      <c r="A19" s="9"/>
      <c r="B19" s="195"/>
      <c r="C19" s="384"/>
      <c r="D19" s="384"/>
      <c r="E19" s="384"/>
      <c r="F19" s="384"/>
      <c r="G19" s="384"/>
      <c r="H19" s="384"/>
      <c r="I19" s="384"/>
      <c r="J19" s="384"/>
      <c r="K19" s="384"/>
      <c r="L19" s="384"/>
      <c r="M19" s="384"/>
      <c r="N19" s="384"/>
      <c r="O19" s="384"/>
      <c r="P19" s="384"/>
      <c r="Q19" s="384"/>
      <c r="R19" s="384"/>
      <c r="S19" s="384"/>
      <c r="T19" s="384"/>
      <c r="U19" s="384"/>
      <c r="V19" s="385"/>
      <c r="W19" s="26"/>
      <c r="X19" s="26"/>
      <c r="Y19" s="10"/>
      <c r="Z19" s="10"/>
      <c r="AA19" s="10"/>
      <c r="AB19" s="10"/>
      <c r="AC19" s="10"/>
      <c r="AD19" s="10"/>
      <c r="AE19" s="10"/>
      <c r="AF19" s="10"/>
      <c r="AG19" s="10"/>
      <c r="AH19" s="10"/>
      <c r="AI19" s="10"/>
    </row>
    <row r="20" spans="1:35" s="11" customFormat="1" ht="15" customHeight="1" x14ac:dyDescent="0.2">
      <c r="A20" s="9"/>
      <c r="B20" s="195"/>
      <c r="C20" s="389"/>
      <c r="D20" s="389"/>
      <c r="E20" s="389"/>
      <c r="F20" s="389"/>
      <c r="G20" s="389"/>
      <c r="H20" s="389"/>
      <c r="I20" s="389"/>
      <c r="J20" s="389"/>
      <c r="K20" s="389"/>
      <c r="L20" s="389"/>
      <c r="M20" s="389"/>
      <c r="N20" s="389"/>
      <c r="O20" s="389"/>
      <c r="P20" s="389"/>
      <c r="Q20" s="389"/>
      <c r="R20" s="389"/>
      <c r="S20" s="389"/>
      <c r="T20" s="389"/>
      <c r="U20" s="389"/>
      <c r="V20" s="390"/>
      <c r="W20" s="26"/>
      <c r="X20" s="26"/>
      <c r="Y20" s="10"/>
      <c r="Z20" s="10"/>
      <c r="AA20" s="10"/>
      <c r="AB20" s="10"/>
      <c r="AC20" s="10"/>
      <c r="AD20" s="10"/>
      <c r="AE20" s="10"/>
      <c r="AF20" s="10"/>
      <c r="AG20" s="10"/>
      <c r="AH20" s="10"/>
      <c r="AI20" s="10"/>
    </row>
    <row r="21" spans="1:35" s="11" customFormat="1" ht="15" customHeight="1" x14ac:dyDescent="0.2">
      <c r="A21" s="9"/>
      <c r="B21" s="195"/>
      <c r="C21" s="384"/>
      <c r="D21" s="384"/>
      <c r="E21" s="384"/>
      <c r="F21" s="384"/>
      <c r="G21" s="384"/>
      <c r="H21" s="384"/>
      <c r="I21" s="384"/>
      <c r="J21" s="384"/>
      <c r="K21" s="384"/>
      <c r="L21" s="384"/>
      <c r="M21" s="384"/>
      <c r="N21" s="384"/>
      <c r="O21" s="384"/>
      <c r="P21" s="384"/>
      <c r="Q21" s="384"/>
      <c r="R21" s="384"/>
      <c r="S21" s="384"/>
      <c r="T21" s="384"/>
      <c r="U21" s="384"/>
      <c r="V21" s="385"/>
      <c r="W21" s="26"/>
      <c r="X21" s="26"/>
      <c r="Y21" s="10"/>
      <c r="Z21" s="10"/>
      <c r="AA21" s="10"/>
      <c r="AB21" s="10"/>
      <c r="AC21" s="10"/>
      <c r="AD21" s="10"/>
      <c r="AE21" s="10"/>
      <c r="AF21" s="10"/>
      <c r="AG21" s="10"/>
      <c r="AH21" s="10"/>
      <c r="AI21" s="10"/>
    </row>
    <row r="22" spans="1:35" s="11" customFormat="1" ht="15" customHeight="1" x14ac:dyDescent="0.2">
      <c r="A22" s="9"/>
      <c r="B22" s="195"/>
      <c r="C22" s="384"/>
      <c r="D22" s="384"/>
      <c r="E22" s="384"/>
      <c r="F22" s="384"/>
      <c r="G22" s="384"/>
      <c r="H22" s="384"/>
      <c r="I22" s="384"/>
      <c r="J22" s="384"/>
      <c r="K22" s="384"/>
      <c r="L22" s="384"/>
      <c r="M22" s="384"/>
      <c r="N22" s="384"/>
      <c r="O22" s="384"/>
      <c r="P22" s="384"/>
      <c r="Q22" s="384"/>
      <c r="R22" s="384"/>
      <c r="S22" s="384"/>
      <c r="T22" s="384"/>
      <c r="U22" s="384"/>
      <c r="V22" s="385"/>
      <c r="W22" s="26"/>
      <c r="X22" s="26"/>
      <c r="Y22" s="10"/>
      <c r="Z22" s="10"/>
      <c r="AA22" s="10"/>
      <c r="AB22" s="10"/>
      <c r="AC22" s="10"/>
      <c r="AD22" s="10"/>
      <c r="AE22" s="10"/>
      <c r="AF22" s="10"/>
      <c r="AG22" s="10"/>
      <c r="AH22" s="10"/>
      <c r="AI22" s="10"/>
    </row>
    <row r="23" spans="1:35" s="11" customFormat="1" ht="15" customHeight="1" x14ac:dyDescent="0.2">
      <c r="A23" s="9"/>
      <c r="B23" s="195"/>
      <c r="C23" s="384"/>
      <c r="D23" s="384"/>
      <c r="E23" s="384"/>
      <c r="F23" s="384"/>
      <c r="G23" s="384"/>
      <c r="H23" s="384"/>
      <c r="I23" s="384"/>
      <c r="J23" s="384"/>
      <c r="K23" s="384"/>
      <c r="L23" s="384"/>
      <c r="M23" s="384"/>
      <c r="N23" s="384"/>
      <c r="O23" s="384"/>
      <c r="P23" s="384"/>
      <c r="Q23" s="384"/>
      <c r="R23" s="384"/>
      <c r="S23" s="384"/>
      <c r="T23" s="384"/>
      <c r="U23" s="384"/>
      <c r="V23" s="385"/>
      <c r="W23" s="26"/>
      <c r="X23" s="26"/>
      <c r="Y23" s="10"/>
      <c r="Z23" s="10"/>
      <c r="AA23" s="10"/>
      <c r="AB23" s="10"/>
      <c r="AC23" s="10"/>
      <c r="AD23" s="10"/>
      <c r="AE23" s="10"/>
      <c r="AF23" s="10"/>
      <c r="AG23" s="10"/>
      <c r="AH23" s="10"/>
      <c r="AI23" s="10"/>
    </row>
    <row r="24" spans="1:35" s="11" customFormat="1" ht="15" customHeight="1" x14ac:dyDescent="0.2">
      <c r="A24" s="9"/>
      <c r="B24" s="196"/>
      <c r="C24" s="387"/>
      <c r="D24" s="387"/>
      <c r="E24" s="387"/>
      <c r="F24" s="387"/>
      <c r="G24" s="387"/>
      <c r="H24" s="387"/>
      <c r="I24" s="387"/>
      <c r="J24" s="387"/>
      <c r="K24" s="387"/>
      <c r="L24" s="387"/>
      <c r="M24" s="387"/>
      <c r="N24" s="387"/>
      <c r="O24" s="387"/>
      <c r="P24" s="387"/>
      <c r="Q24" s="387"/>
      <c r="R24" s="387"/>
      <c r="S24" s="387"/>
      <c r="T24" s="387"/>
      <c r="U24" s="387"/>
      <c r="V24" s="388"/>
      <c r="W24" s="26"/>
      <c r="X24" s="26"/>
      <c r="Y24" s="10"/>
      <c r="Z24" s="10"/>
      <c r="AA24" s="10"/>
      <c r="AB24" s="10"/>
      <c r="AC24" s="10"/>
      <c r="AD24" s="10"/>
      <c r="AE24" s="10"/>
      <c r="AF24" s="10"/>
      <c r="AG24" s="10"/>
      <c r="AH24" s="10"/>
      <c r="AI24" s="10"/>
    </row>
    <row r="25" spans="1:35" s="11" customFormat="1" ht="15" customHeight="1" x14ac:dyDescent="0.2">
      <c r="A25" s="9"/>
      <c r="B25" s="197"/>
      <c r="C25" s="35"/>
      <c r="D25" s="34"/>
      <c r="E25" s="34"/>
      <c r="F25" s="34"/>
      <c r="G25" s="34"/>
      <c r="H25" s="34"/>
      <c r="I25" s="34"/>
      <c r="J25" s="34"/>
      <c r="K25" s="34"/>
      <c r="L25" s="34"/>
      <c r="M25" s="34"/>
      <c r="N25" s="34"/>
      <c r="O25" s="34"/>
      <c r="P25" s="34"/>
      <c r="Q25" s="34"/>
      <c r="R25" s="34"/>
      <c r="S25" s="34"/>
      <c r="T25" s="34"/>
      <c r="U25" s="34"/>
      <c r="V25" s="34"/>
      <c r="W25" s="26"/>
      <c r="X25" s="26"/>
      <c r="Y25" s="10"/>
      <c r="Z25" s="10"/>
      <c r="AA25" s="10"/>
      <c r="AB25" s="10"/>
      <c r="AC25" s="10"/>
      <c r="AD25" s="10"/>
      <c r="AE25" s="10"/>
      <c r="AF25" s="10"/>
      <c r="AG25" s="10"/>
      <c r="AH25" s="10"/>
      <c r="AI25" s="10"/>
    </row>
    <row r="26" spans="1:35" s="11" customFormat="1" ht="15" customHeight="1" x14ac:dyDescent="0.2">
      <c r="A26" s="10"/>
      <c r="B26" s="183">
        <v>2</v>
      </c>
      <c r="C26" s="70" t="s">
        <v>238</v>
      </c>
      <c r="D26" s="184"/>
      <c r="E26" s="184"/>
      <c r="F26" s="184"/>
      <c r="G26" s="184"/>
      <c r="H26" s="184"/>
      <c r="I26" s="184"/>
      <c r="J26" s="185"/>
      <c r="K26" s="184"/>
      <c r="L26" s="184"/>
      <c r="M26" s="184"/>
      <c r="N26" s="184"/>
      <c r="O26" s="184"/>
      <c r="P26" s="184"/>
      <c r="Q26" s="184"/>
      <c r="R26" s="184"/>
      <c r="S26" s="184"/>
      <c r="T26" s="184"/>
      <c r="U26" s="184"/>
      <c r="V26" s="187"/>
      <c r="W26" s="26"/>
      <c r="X26" s="26"/>
      <c r="Y26" s="10"/>
      <c r="Z26" s="10"/>
      <c r="AA26" s="10"/>
      <c r="AB26" s="10"/>
      <c r="AC26" s="10"/>
      <c r="AD26" s="10"/>
      <c r="AE26" s="10"/>
      <c r="AF26" s="10"/>
      <c r="AG26" s="10"/>
      <c r="AH26" s="10"/>
      <c r="AI26" s="10"/>
    </row>
    <row r="27" spans="1:35" s="11" customFormat="1" ht="7.5" customHeight="1" x14ac:dyDescent="0.2">
      <c r="A27" s="10"/>
      <c r="B27" s="188"/>
      <c r="C27" s="148"/>
      <c r="D27" s="35"/>
      <c r="E27" s="35"/>
      <c r="F27" s="35"/>
      <c r="G27" s="35"/>
      <c r="H27" s="35"/>
      <c r="I27" s="35"/>
      <c r="J27" s="113"/>
      <c r="K27" s="35"/>
      <c r="L27" s="35"/>
      <c r="M27" s="35"/>
      <c r="N27" s="35"/>
      <c r="O27" s="35"/>
      <c r="P27" s="35"/>
      <c r="Q27" s="35"/>
      <c r="R27" s="35"/>
      <c r="S27" s="35"/>
      <c r="T27" s="35"/>
      <c r="U27" s="35"/>
      <c r="V27" s="95"/>
      <c r="W27" s="26"/>
      <c r="X27" s="26"/>
      <c r="Y27" s="10"/>
      <c r="Z27" s="10"/>
      <c r="AA27" s="10"/>
      <c r="AB27" s="10"/>
      <c r="AC27" s="10"/>
      <c r="AD27" s="10"/>
      <c r="AE27" s="10"/>
      <c r="AF27" s="10"/>
      <c r="AG27" s="10"/>
      <c r="AH27" s="10"/>
      <c r="AI27" s="10"/>
    </row>
    <row r="28" spans="1:35" s="11" customFormat="1" ht="15" customHeight="1" x14ac:dyDescent="0.2">
      <c r="A28" s="10"/>
      <c r="B28" s="198"/>
      <c r="C28" s="71" t="s">
        <v>13</v>
      </c>
      <c r="D28" s="199"/>
      <c r="E28" s="199"/>
      <c r="F28" s="200" t="str">
        <f>IF(Bauansuchen!W27=TRUE,"Gp.","Bp.")</f>
        <v>Gp.</v>
      </c>
      <c r="G28" s="395">
        <f>Gst</f>
        <v>0</v>
      </c>
      <c r="H28" s="395"/>
      <c r="I28" s="36"/>
      <c r="J28" s="396" t="s">
        <v>14</v>
      </c>
      <c r="K28" s="396"/>
      <c r="L28" s="396"/>
      <c r="M28" s="395">
        <f>Ezl</f>
        <v>0</v>
      </c>
      <c r="N28" s="395"/>
      <c r="O28" s="71" t="s">
        <v>4</v>
      </c>
      <c r="P28" s="397" t="str">
        <f>KatGem</f>
        <v>Thurn</v>
      </c>
      <c r="Q28" s="397"/>
      <c r="R28" s="397"/>
      <c r="S28" s="397"/>
      <c r="T28" s="397"/>
      <c r="U28" s="397"/>
      <c r="V28" s="398"/>
      <c r="W28" s="26"/>
      <c r="X28" s="26"/>
      <c r="Y28" s="10"/>
      <c r="Z28" s="10"/>
      <c r="AA28" s="10"/>
      <c r="AB28" s="10"/>
      <c r="AC28" s="10"/>
      <c r="AD28" s="10"/>
      <c r="AE28" s="10"/>
      <c r="AF28" s="10"/>
      <c r="AG28" s="10"/>
      <c r="AH28" s="10"/>
      <c r="AI28" s="10"/>
    </row>
    <row r="29" spans="1:35" s="11" customFormat="1" ht="15" customHeight="1" x14ac:dyDescent="0.2">
      <c r="A29" s="10"/>
      <c r="B29" s="198"/>
      <c r="C29" s="71" t="s">
        <v>20</v>
      </c>
      <c r="D29" s="199"/>
      <c r="E29" s="199"/>
      <c r="F29" s="199"/>
      <c r="G29" s="199"/>
      <c r="H29" s="199"/>
      <c r="I29" s="199"/>
      <c r="J29" s="383"/>
      <c r="K29" s="383"/>
      <c r="L29" s="246" t="s">
        <v>19</v>
      </c>
      <c r="M29" s="201"/>
      <c r="N29" s="201"/>
      <c r="O29" s="71"/>
      <c r="P29" s="199"/>
      <c r="Q29" s="199"/>
      <c r="R29" s="199"/>
      <c r="S29" s="199"/>
      <c r="T29" s="199"/>
      <c r="U29" s="199"/>
      <c r="V29" s="202"/>
      <c r="W29" s="26"/>
      <c r="X29" s="26"/>
      <c r="Y29" s="10"/>
      <c r="Z29" s="10"/>
      <c r="AA29" s="10"/>
      <c r="AB29" s="10"/>
      <c r="AC29" s="10"/>
      <c r="AD29" s="10"/>
      <c r="AE29" s="10"/>
      <c r="AF29" s="10"/>
      <c r="AG29" s="10"/>
      <c r="AH29" s="10"/>
      <c r="AI29" s="10"/>
    </row>
    <row r="30" spans="1:35" s="11" customFormat="1" ht="15" customHeight="1" x14ac:dyDescent="0.2">
      <c r="A30" s="10"/>
      <c r="B30" s="198"/>
      <c r="C30" s="71" t="s">
        <v>283</v>
      </c>
      <c r="D30" s="199"/>
      <c r="E30" s="199"/>
      <c r="F30" s="199"/>
      <c r="G30" s="199"/>
      <c r="H30" s="199"/>
      <c r="I30" s="199"/>
      <c r="J30" s="40"/>
      <c r="K30" s="43"/>
      <c r="L30" s="43"/>
      <c r="M30" s="43"/>
      <c r="N30" s="43"/>
      <c r="O30" s="43"/>
      <c r="P30" s="43"/>
      <c r="Q30" s="43"/>
      <c r="R30" s="43"/>
      <c r="S30" s="43"/>
      <c r="T30" s="43"/>
      <c r="U30" s="43"/>
      <c r="V30" s="115"/>
      <c r="W30" s="26" t="b">
        <v>0</v>
      </c>
      <c r="X30" s="26" t="b">
        <v>0</v>
      </c>
      <c r="Y30" s="10"/>
      <c r="Z30" s="10"/>
      <c r="AA30" s="10"/>
      <c r="AB30" s="10"/>
      <c r="AC30" s="10"/>
      <c r="AD30" s="10"/>
      <c r="AE30" s="10"/>
      <c r="AF30" s="10"/>
      <c r="AG30" s="10"/>
      <c r="AH30" s="10"/>
      <c r="AI30" s="10"/>
    </row>
    <row r="31" spans="1:35" s="11" customFormat="1" ht="15" customHeight="1" x14ac:dyDescent="0.2">
      <c r="A31" s="10"/>
      <c r="B31" s="198"/>
      <c r="C31" s="72" t="s">
        <v>239</v>
      </c>
      <c r="D31" s="36"/>
      <c r="E31" s="203"/>
      <c r="F31" s="203"/>
      <c r="G31" s="203"/>
      <c r="H31" s="203"/>
      <c r="I31" s="203"/>
      <c r="J31" s="343" t="str">
        <f>IF(W30=TRUE,CONCATENATE(Bauwerber,", ",AdrBauwerber),"")</f>
        <v/>
      </c>
      <c r="K31" s="343"/>
      <c r="L31" s="343"/>
      <c r="M31" s="343"/>
      <c r="N31" s="343"/>
      <c r="O31" s="343"/>
      <c r="P31" s="343"/>
      <c r="Q31" s="343"/>
      <c r="R31" s="343"/>
      <c r="S31" s="343"/>
      <c r="T31" s="343"/>
      <c r="U31" s="343"/>
      <c r="V31" s="386"/>
      <c r="W31" s="161" t="str">
        <f>IF(W30=TRUE,CONCATENATE(Bauwerber,", ",AdrBauwerber),"")</f>
        <v/>
      </c>
      <c r="X31" s="161"/>
      <c r="Y31" s="160"/>
      <c r="Z31" s="160"/>
      <c r="AA31" s="160"/>
      <c r="AB31" s="160"/>
      <c r="AC31" s="160"/>
      <c r="AD31" s="160"/>
      <c r="AE31" s="160"/>
      <c r="AF31" s="160"/>
      <c r="AG31" s="160"/>
      <c r="AH31" s="160"/>
      <c r="AI31" s="160"/>
    </row>
    <row r="32" spans="1:35" s="11" customFormat="1" ht="15" customHeight="1" x14ac:dyDescent="0.2">
      <c r="A32" s="10"/>
      <c r="B32" s="198"/>
      <c r="C32" s="72"/>
      <c r="D32" s="71"/>
      <c r="E32" s="203"/>
      <c r="F32" s="203"/>
      <c r="G32" s="203"/>
      <c r="H32" s="203"/>
      <c r="I32" s="203"/>
      <c r="J32" s="389"/>
      <c r="K32" s="389"/>
      <c r="L32" s="389"/>
      <c r="M32" s="389"/>
      <c r="N32" s="389"/>
      <c r="O32" s="389"/>
      <c r="P32" s="389"/>
      <c r="Q32" s="389"/>
      <c r="R32" s="389"/>
      <c r="S32" s="389"/>
      <c r="T32" s="389"/>
      <c r="U32" s="389"/>
      <c r="V32" s="390"/>
      <c r="W32" s="26"/>
      <c r="X32" s="26"/>
      <c r="Y32" s="10"/>
      <c r="Z32" s="10"/>
      <c r="AA32" s="10"/>
      <c r="AB32" s="10"/>
      <c r="AC32" s="10"/>
      <c r="AD32" s="10"/>
      <c r="AE32" s="10"/>
      <c r="AF32" s="10"/>
      <c r="AG32" s="10"/>
      <c r="AH32" s="10"/>
      <c r="AI32" s="10"/>
    </row>
    <row r="33" spans="1:35" s="11" customFormat="1" ht="15" customHeight="1" x14ac:dyDescent="0.2">
      <c r="A33" s="10"/>
      <c r="B33" s="198"/>
      <c r="C33" s="71"/>
      <c r="D33" s="199"/>
      <c r="E33" s="199"/>
      <c r="F33" s="199"/>
      <c r="G33" s="199"/>
      <c r="H33" s="199"/>
      <c r="I33" s="199"/>
      <c r="J33" s="389"/>
      <c r="K33" s="389"/>
      <c r="L33" s="389"/>
      <c r="M33" s="389"/>
      <c r="N33" s="389"/>
      <c r="O33" s="389"/>
      <c r="P33" s="389"/>
      <c r="Q33" s="389"/>
      <c r="R33" s="389"/>
      <c r="S33" s="389"/>
      <c r="T33" s="389"/>
      <c r="U33" s="389"/>
      <c r="V33" s="390"/>
      <c r="W33" s="26"/>
      <c r="X33" s="26"/>
      <c r="Y33" s="10"/>
      <c r="Z33" s="10"/>
      <c r="AA33" s="10"/>
      <c r="AB33" s="10"/>
      <c r="AC33" s="10"/>
      <c r="AD33" s="10"/>
      <c r="AE33" s="10"/>
      <c r="AF33" s="10"/>
      <c r="AG33" s="10"/>
      <c r="AH33" s="10"/>
      <c r="AI33" s="10"/>
    </row>
    <row r="34" spans="1:35" s="11" customFormat="1" ht="15" customHeight="1" x14ac:dyDescent="0.2">
      <c r="A34" s="10"/>
      <c r="B34" s="198"/>
      <c r="C34" s="71" t="s">
        <v>22</v>
      </c>
      <c r="D34" s="199"/>
      <c r="E34" s="199"/>
      <c r="F34" s="199"/>
      <c r="G34" s="199"/>
      <c r="H34" s="199"/>
      <c r="I34" s="199"/>
      <c r="J34" s="381" t="s">
        <v>335</v>
      </c>
      <c r="K34" s="381"/>
      <c r="L34" s="343"/>
      <c r="M34" s="343"/>
      <c r="N34" s="343"/>
      <c r="O34" s="343"/>
      <c r="P34" s="343"/>
      <c r="Q34" s="343"/>
      <c r="R34" s="343"/>
      <c r="S34" s="343"/>
      <c r="T34" s="343"/>
      <c r="U34" s="343"/>
      <c r="V34" s="386"/>
      <c r="W34" s="26"/>
      <c r="X34" s="26"/>
      <c r="Y34" s="10"/>
      <c r="Z34" s="10"/>
      <c r="AA34" s="10"/>
      <c r="AB34" s="10"/>
      <c r="AC34" s="10"/>
      <c r="AD34" s="10"/>
      <c r="AE34" s="10"/>
      <c r="AF34" s="10"/>
      <c r="AG34" s="10"/>
      <c r="AH34" s="10"/>
      <c r="AI34" s="10"/>
    </row>
    <row r="35" spans="1:35" s="11" customFormat="1" ht="15" customHeight="1" x14ac:dyDescent="0.2">
      <c r="A35" s="10"/>
      <c r="B35" s="198"/>
      <c r="C35" s="71"/>
      <c r="D35" s="199"/>
      <c r="E35" s="199"/>
      <c r="F35" s="199"/>
      <c r="G35" s="199"/>
      <c r="H35" s="199"/>
      <c r="I35" s="199"/>
      <c r="J35" s="389"/>
      <c r="K35" s="389"/>
      <c r="L35" s="389"/>
      <c r="M35" s="389"/>
      <c r="N35" s="389"/>
      <c r="O35" s="389"/>
      <c r="P35" s="389"/>
      <c r="Q35" s="389"/>
      <c r="R35" s="389"/>
      <c r="S35" s="389"/>
      <c r="T35" s="389"/>
      <c r="U35" s="389"/>
      <c r="V35" s="390"/>
      <c r="W35" s="26"/>
      <c r="X35" s="26"/>
      <c r="Y35" s="10"/>
      <c r="Z35" s="10"/>
      <c r="AA35" s="10"/>
      <c r="AB35" s="10"/>
      <c r="AC35" s="10"/>
      <c r="AD35" s="10"/>
      <c r="AE35" s="10"/>
      <c r="AF35" s="10"/>
      <c r="AG35" s="10"/>
      <c r="AH35" s="10"/>
      <c r="AI35" s="10"/>
    </row>
    <row r="36" spans="1:35" s="11" customFormat="1" ht="15" customHeight="1" x14ac:dyDescent="0.2">
      <c r="A36" s="10"/>
      <c r="B36" s="198"/>
      <c r="C36" s="71" t="s">
        <v>21</v>
      </c>
      <c r="D36" s="199"/>
      <c r="E36" s="199"/>
      <c r="F36" s="199"/>
      <c r="G36" s="199"/>
      <c r="H36" s="199"/>
      <c r="I36" s="199"/>
      <c r="J36" s="199"/>
      <c r="K36" s="199"/>
      <c r="L36" s="199"/>
      <c r="M36" s="199"/>
      <c r="N36" s="393" t="str">
        <f>IF(W36=FALSE,"","(Bitte detaillierte Angaben unter Pt. 5)")</f>
        <v/>
      </c>
      <c r="O36" s="393"/>
      <c r="P36" s="393"/>
      <c r="Q36" s="393"/>
      <c r="R36" s="393"/>
      <c r="S36" s="393"/>
      <c r="T36" s="393"/>
      <c r="U36" s="393"/>
      <c r="V36" s="394"/>
      <c r="W36" s="26" t="b">
        <v>0</v>
      </c>
      <c r="X36" s="162" t="b">
        <v>0</v>
      </c>
      <c r="Y36" s="9"/>
      <c r="Z36" s="9"/>
      <c r="AA36" s="10"/>
      <c r="AB36" s="10"/>
      <c r="AC36" s="10"/>
      <c r="AD36" s="10"/>
      <c r="AE36" s="10"/>
      <c r="AF36" s="10"/>
      <c r="AG36" s="10"/>
      <c r="AH36" s="10"/>
      <c r="AI36" s="10"/>
    </row>
    <row r="37" spans="1:35" s="11" customFormat="1" ht="15" customHeight="1" x14ac:dyDescent="0.2">
      <c r="A37" s="10"/>
      <c r="B37" s="198"/>
      <c r="C37" s="71" t="s">
        <v>15</v>
      </c>
      <c r="D37" s="199"/>
      <c r="E37" s="199"/>
      <c r="F37" s="199"/>
      <c r="G37" s="199"/>
      <c r="H37" s="199"/>
      <c r="I37" s="199"/>
      <c r="J37" s="384" t="s">
        <v>335</v>
      </c>
      <c r="K37" s="384"/>
      <c r="L37" s="384"/>
      <c r="M37" s="384"/>
      <c r="N37" s="384"/>
      <c r="O37" s="384"/>
      <c r="P37" s="384"/>
      <c r="Q37" s="384"/>
      <c r="R37" s="384"/>
      <c r="S37" s="384"/>
      <c r="T37" s="384"/>
      <c r="U37" s="384"/>
      <c r="V37" s="385"/>
      <c r="W37" s="26"/>
      <c r="X37" s="26"/>
      <c r="Y37" s="10"/>
      <c r="Z37" s="10"/>
      <c r="AA37" s="10"/>
      <c r="AB37" s="10"/>
      <c r="AC37" s="10"/>
      <c r="AD37" s="10"/>
      <c r="AE37" s="10"/>
      <c r="AF37" s="10"/>
      <c r="AG37" s="10"/>
      <c r="AH37" s="10"/>
      <c r="AI37" s="10"/>
    </row>
    <row r="38" spans="1:35" s="11" customFormat="1" ht="15" customHeight="1" x14ac:dyDescent="0.2">
      <c r="A38" s="10"/>
      <c r="B38" s="198"/>
      <c r="C38" s="72" t="str">
        <f>IF(J37="Öffentlich rechtliche Straßeninteressentschaft(en)","Bezeichnung, Obmann u. Adresse:","")</f>
        <v/>
      </c>
      <c r="D38" s="199"/>
      <c r="E38" s="199"/>
      <c r="F38" s="199"/>
      <c r="G38" s="199"/>
      <c r="H38" s="199"/>
      <c r="I38" s="199"/>
      <c r="J38" s="381"/>
      <c r="K38" s="381"/>
      <c r="L38" s="381"/>
      <c r="M38" s="381"/>
      <c r="N38" s="381"/>
      <c r="O38" s="381"/>
      <c r="P38" s="381"/>
      <c r="Q38" s="381"/>
      <c r="R38" s="381"/>
      <c r="S38" s="381"/>
      <c r="T38" s="381"/>
      <c r="U38" s="381"/>
      <c r="V38" s="382"/>
      <c r="W38" s="26"/>
      <c r="X38" s="26"/>
      <c r="Y38" s="10"/>
      <c r="Z38" s="10"/>
      <c r="AA38" s="10"/>
      <c r="AB38" s="10"/>
      <c r="AC38" s="10"/>
      <c r="AD38" s="10"/>
      <c r="AE38" s="10"/>
      <c r="AF38" s="10"/>
      <c r="AG38" s="10"/>
      <c r="AH38" s="10"/>
      <c r="AI38" s="10"/>
    </row>
    <row r="39" spans="1:35" s="11" customFormat="1" ht="15" customHeight="1" x14ac:dyDescent="0.2">
      <c r="A39" s="10"/>
      <c r="B39" s="198"/>
      <c r="C39" s="71" t="s">
        <v>18</v>
      </c>
      <c r="D39" s="199"/>
      <c r="E39" s="199"/>
      <c r="F39" s="199"/>
      <c r="G39" s="199"/>
      <c r="H39" s="199"/>
      <c r="I39" s="199"/>
      <c r="J39" s="389"/>
      <c r="K39" s="389"/>
      <c r="L39" s="389"/>
      <c r="M39" s="389"/>
      <c r="N39" s="389"/>
      <c r="O39" s="389"/>
      <c r="P39" s="389"/>
      <c r="Q39" s="389"/>
      <c r="R39" s="389"/>
      <c r="S39" s="389"/>
      <c r="T39" s="389"/>
      <c r="U39" s="389"/>
      <c r="V39" s="390"/>
      <c r="W39" s="26"/>
      <c r="X39" s="26"/>
      <c r="Y39" s="10"/>
      <c r="Z39" s="10"/>
      <c r="AA39" s="10"/>
      <c r="AB39" s="10"/>
      <c r="AC39" s="10"/>
      <c r="AD39" s="10"/>
      <c r="AE39" s="10"/>
      <c r="AF39" s="10"/>
      <c r="AG39" s="10"/>
      <c r="AH39" s="10"/>
      <c r="AI39" s="10"/>
    </row>
    <row r="40" spans="1:35" s="11" customFormat="1" ht="15" customHeight="1" x14ac:dyDescent="0.2">
      <c r="A40" s="10"/>
      <c r="B40" s="198"/>
      <c r="C40" s="71" t="s">
        <v>17</v>
      </c>
      <c r="D40" s="199"/>
      <c r="E40" s="199"/>
      <c r="F40" s="199"/>
      <c r="G40" s="199"/>
      <c r="H40" s="199"/>
      <c r="I40" s="199"/>
      <c r="J40" s="389"/>
      <c r="K40" s="389"/>
      <c r="L40" s="389"/>
      <c r="M40" s="389"/>
      <c r="N40" s="389"/>
      <c r="O40" s="389"/>
      <c r="P40" s="389"/>
      <c r="Q40" s="389"/>
      <c r="R40" s="389"/>
      <c r="S40" s="389"/>
      <c r="T40" s="389"/>
      <c r="U40" s="389"/>
      <c r="V40" s="390"/>
      <c r="W40" s="26"/>
      <c r="X40" s="26"/>
      <c r="Y40" s="10"/>
      <c r="Z40" s="10"/>
      <c r="AA40" s="10"/>
      <c r="AB40" s="10"/>
      <c r="AC40" s="10"/>
      <c r="AD40" s="10"/>
      <c r="AE40" s="10"/>
      <c r="AF40" s="10"/>
      <c r="AG40" s="10"/>
      <c r="AH40" s="10"/>
      <c r="AI40" s="10"/>
    </row>
    <row r="41" spans="1:35" s="11" customFormat="1" ht="15" customHeight="1" x14ac:dyDescent="0.2">
      <c r="A41" s="10"/>
      <c r="B41" s="198"/>
      <c r="C41" s="71" t="s">
        <v>0</v>
      </c>
      <c r="D41" s="203"/>
      <c r="E41" s="203"/>
      <c r="F41" s="203"/>
      <c r="G41" s="203"/>
      <c r="H41" s="203"/>
      <c r="I41" s="203"/>
      <c r="J41" s="389" t="s">
        <v>335</v>
      </c>
      <c r="K41" s="389"/>
      <c r="L41" s="389"/>
      <c r="M41" s="389"/>
      <c r="N41" s="389"/>
      <c r="O41" s="389"/>
      <c r="P41" s="389"/>
      <c r="Q41" s="389"/>
      <c r="R41" s="389"/>
      <c r="S41" s="389"/>
      <c r="T41" s="389"/>
      <c r="U41" s="389"/>
      <c r="V41" s="390"/>
      <c r="W41" s="26"/>
      <c r="X41" s="26"/>
      <c r="Y41" s="10"/>
      <c r="Z41" s="10"/>
      <c r="AA41" s="10"/>
      <c r="AB41" s="10"/>
      <c r="AC41" s="10"/>
      <c r="AD41" s="10"/>
      <c r="AE41" s="10"/>
      <c r="AF41" s="10"/>
      <c r="AG41" s="10"/>
      <c r="AH41" s="10"/>
      <c r="AI41" s="10"/>
    </row>
    <row r="42" spans="1:35" s="11" customFormat="1" ht="15" customHeight="1" x14ac:dyDescent="0.2">
      <c r="A42" s="10"/>
      <c r="B42" s="198"/>
      <c r="C42" s="72" t="str">
        <f>IF(J41="Anschluss an eine Genossenschaftsleitung","Bezeichnung, Obmann u. Adresse:","")</f>
        <v/>
      </c>
      <c r="D42" s="203"/>
      <c r="E42" s="203"/>
      <c r="F42" s="203"/>
      <c r="G42" s="203"/>
      <c r="H42" s="203"/>
      <c r="I42" s="203"/>
      <c r="J42" s="381"/>
      <c r="K42" s="381"/>
      <c r="L42" s="381"/>
      <c r="M42" s="381"/>
      <c r="N42" s="381"/>
      <c r="O42" s="381"/>
      <c r="P42" s="381"/>
      <c r="Q42" s="381"/>
      <c r="R42" s="381"/>
      <c r="S42" s="381"/>
      <c r="T42" s="381"/>
      <c r="U42" s="381"/>
      <c r="V42" s="382"/>
      <c r="W42" s="26"/>
      <c r="X42" s="26"/>
      <c r="Y42" s="10"/>
      <c r="Z42" s="10"/>
      <c r="AA42" s="10"/>
      <c r="AB42" s="10"/>
      <c r="AC42" s="10"/>
      <c r="AD42" s="10"/>
      <c r="AE42" s="10"/>
      <c r="AF42" s="10"/>
      <c r="AG42" s="10"/>
      <c r="AH42" s="10"/>
      <c r="AI42" s="10"/>
    </row>
    <row r="43" spans="1:35" s="11" customFormat="1" ht="15" customHeight="1" x14ac:dyDescent="0.2">
      <c r="A43" s="10"/>
      <c r="B43" s="198"/>
      <c r="C43" s="71" t="s">
        <v>49</v>
      </c>
      <c r="D43" s="203"/>
      <c r="E43" s="203"/>
      <c r="F43" s="203"/>
      <c r="G43" s="203"/>
      <c r="H43" s="203"/>
      <c r="I43" s="203"/>
      <c r="J43" s="389" t="s">
        <v>335</v>
      </c>
      <c r="K43" s="389"/>
      <c r="L43" s="389"/>
      <c r="M43" s="389"/>
      <c r="N43" s="389"/>
      <c r="O43" s="389"/>
      <c r="P43" s="389"/>
      <c r="Q43" s="389"/>
      <c r="R43" s="389"/>
      <c r="S43" s="389"/>
      <c r="T43" s="389"/>
      <c r="U43" s="389"/>
      <c r="V43" s="390"/>
      <c r="W43" s="26"/>
      <c r="X43" s="26"/>
      <c r="Y43" s="10"/>
      <c r="Z43" s="10"/>
      <c r="AA43" s="10"/>
      <c r="AB43" s="10"/>
      <c r="AC43" s="10"/>
      <c r="AD43" s="10"/>
      <c r="AE43" s="10"/>
      <c r="AF43" s="10"/>
      <c r="AG43" s="10"/>
      <c r="AH43" s="10"/>
      <c r="AI43" s="10"/>
    </row>
    <row r="44" spans="1:35" s="11" customFormat="1" ht="15" customHeight="1" x14ac:dyDescent="0.2">
      <c r="A44" s="10"/>
      <c r="B44" s="198"/>
      <c r="C44" s="71" t="s">
        <v>16</v>
      </c>
      <c r="D44" s="203"/>
      <c r="E44" s="203"/>
      <c r="F44" s="203"/>
      <c r="G44" s="203"/>
      <c r="H44" s="203"/>
      <c r="I44" s="203"/>
      <c r="J44" s="389" t="s">
        <v>335</v>
      </c>
      <c r="K44" s="389"/>
      <c r="L44" s="389"/>
      <c r="M44" s="389"/>
      <c r="N44" s="389"/>
      <c r="O44" s="389"/>
      <c r="P44" s="389"/>
      <c r="Q44" s="389"/>
      <c r="R44" s="389"/>
      <c r="S44" s="389"/>
      <c r="T44" s="389"/>
      <c r="U44" s="389"/>
      <c r="V44" s="390"/>
      <c r="W44" s="26"/>
      <c r="X44" s="26"/>
      <c r="Y44" s="10"/>
      <c r="Z44" s="10"/>
      <c r="AA44" s="10"/>
      <c r="AB44" s="10"/>
      <c r="AC44" s="10"/>
      <c r="AD44" s="10"/>
      <c r="AE44" s="10"/>
      <c r="AF44" s="10"/>
      <c r="AG44" s="10"/>
      <c r="AH44" s="10"/>
      <c r="AI44" s="10"/>
    </row>
    <row r="45" spans="1:35" s="11" customFormat="1" ht="15" customHeight="1" x14ac:dyDescent="0.2">
      <c r="A45" s="10"/>
      <c r="B45" s="198"/>
      <c r="C45" s="71" t="s">
        <v>1</v>
      </c>
      <c r="D45" s="203"/>
      <c r="E45" s="203"/>
      <c r="F45" s="203"/>
      <c r="G45" s="203"/>
      <c r="H45" s="203"/>
      <c r="I45" s="203"/>
      <c r="J45" s="389" t="s">
        <v>335</v>
      </c>
      <c r="K45" s="389"/>
      <c r="L45" s="389"/>
      <c r="M45" s="389"/>
      <c r="N45" s="389"/>
      <c r="O45" s="389"/>
      <c r="P45" s="389"/>
      <c r="Q45" s="389"/>
      <c r="R45" s="389"/>
      <c r="S45" s="389"/>
      <c r="T45" s="389"/>
      <c r="U45" s="389"/>
      <c r="V45" s="390"/>
      <c r="W45" s="26"/>
      <c r="X45" s="26"/>
      <c r="Y45" s="10"/>
      <c r="Z45" s="10"/>
      <c r="AA45" s="10"/>
      <c r="AB45" s="10"/>
      <c r="AC45" s="10"/>
      <c r="AD45" s="10"/>
      <c r="AE45" s="10"/>
      <c r="AF45" s="10"/>
      <c r="AG45" s="10"/>
      <c r="AH45" s="10"/>
      <c r="AI45" s="10"/>
    </row>
    <row r="46" spans="1:35" s="11" customFormat="1" ht="15" customHeight="1" x14ac:dyDescent="0.2">
      <c r="A46" s="10"/>
      <c r="B46" s="204"/>
      <c r="C46" s="285" t="str">
        <f>IF(J45="Sonstiger Energieversorger","Name d. sonst. Energieversorgers:","")</f>
        <v/>
      </c>
      <c r="D46" s="205"/>
      <c r="E46" s="205"/>
      <c r="F46" s="205"/>
      <c r="G46" s="205"/>
      <c r="H46" s="205"/>
      <c r="I46" s="205"/>
      <c r="J46" s="391"/>
      <c r="K46" s="391"/>
      <c r="L46" s="391"/>
      <c r="M46" s="391"/>
      <c r="N46" s="391"/>
      <c r="O46" s="391"/>
      <c r="P46" s="391"/>
      <c r="Q46" s="391"/>
      <c r="R46" s="391"/>
      <c r="S46" s="391"/>
      <c r="T46" s="391"/>
      <c r="U46" s="391"/>
      <c r="V46" s="392"/>
      <c r="W46" s="26"/>
      <c r="X46" s="26"/>
      <c r="Y46" s="10"/>
      <c r="Z46" s="10"/>
      <c r="AA46" s="10"/>
      <c r="AB46" s="10"/>
      <c r="AC46" s="10"/>
      <c r="AD46" s="10"/>
      <c r="AE46" s="10"/>
      <c r="AF46" s="10"/>
      <c r="AG46" s="10"/>
      <c r="AH46" s="10"/>
      <c r="AI46" s="10"/>
    </row>
    <row r="47" spans="1:35" s="11" customFormat="1" ht="15" customHeight="1" x14ac:dyDescent="0.2">
      <c r="A47" s="9"/>
      <c r="B47" s="197"/>
      <c r="C47" s="35"/>
      <c r="D47" s="34"/>
      <c r="E47" s="34"/>
      <c r="F47" s="34"/>
      <c r="G47" s="34"/>
      <c r="H47" s="34"/>
      <c r="I47" s="34"/>
      <c r="J47" s="34"/>
      <c r="K47" s="34"/>
      <c r="L47" s="34"/>
      <c r="M47" s="34"/>
      <c r="N47" s="34"/>
      <c r="O47" s="34"/>
      <c r="P47" s="34"/>
      <c r="Q47" s="34"/>
      <c r="R47" s="34"/>
      <c r="S47" s="34"/>
      <c r="T47" s="34"/>
      <c r="U47" s="34"/>
      <c r="V47" s="34"/>
      <c r="W47" s="26"/>
      <c r="X47" s="26"/>
      <c r="Y47" s="10"/>
      <c r="Z47" s="10"/>
      <c r="AA47" s="10"/>
      <c r="AB47" s="10"/>
      <c r="AC47" s="10"/>
      <c r="AD47" s="10"/>
      <c r="AE47" s="10"/>
      <c r="AF47" s="10"/>
      <c r="AG47" s="10"/>
      <c r="AH47" s="10"/>
      <c r="AI47" s="10"/>
    </row>
    <row r="48" spans="1:35" s="11" customFormat="1" ht="15" customHeight="1" x14ac:dyDescent="0.2">
      <c r="A48" s="9"/>
      <c r="B48" s="183">
        <v>3</v>
      </c>
      <c r="C48" s="70" t="s">
        <v>236</v>
      </c>
      <c r="D48" s="184"/>
      <c r="E48" s="184"/>
      <c r="F48" s="184"/>
      <c r="G48" s="184"/>
      <c r="H48" s="184"/>
      <c r="I48" s="184"/>
      <c r="J48" s="185"/>
      <c r="K48" s="184"/>
      <c r="L48" s="184"/>
      <c r="M48" s="184"/>
      <c r="N48" s="184"/>
      <c r="O48" s="184"/>
      <c r="P48" s="184"/>
      <c r="Q48" s="184"/>
      <c r="R48" s="184"/>
      <c r="S48" s="184"/>
      <c r="T48" s="184"/>
      <c r="U48" s="184"/>
      <c r="V48" s="187"/>
      <c r="W48" s="26"/>
      <c r="X48" s="26"/>
      <c r="Y48" s="10"/>
      <c r="Z48" s="10"/>
      <c r="AA48" s="10"/>
      <c r="AB48" s="10"/>
      <c r="AC48" s="10"/>
      <c r="AD48" s="10"/>
      <c r="AE48" s="10"/>
      <c r="AF48" s="10"/>
      <c r="AG48" s="10"/>
      <c r="AH48" s="10"/>
      <c r="AI48" s="10"/>
    </row>
    <row r="49" spans="1:35" s="11" customFormat="1" ht="15" customHeight="1" x14ac:dyDescent="0.2">
      <c r="A49" s="9"/>
      <c r="B49" s="195"/>
      <c r="C49" s="384"/>
      <c r="D49" s="384"/>
      <c r="E49" s="384"/>
      <c r="F49" s="384"/>
      <c r="G49" s="384"/>
      <c r="H49" s="384"/>
      <c r="I49" s="384"/>
      <c r="J49" s="384"/>
      <c r="K49" s="384"/>
      <c r="L49" s="384"/>
      <c r="M49" s="384"/>
      <c r="N49" s="384"/>
      <c r="O49" s="384"/>
      <c r="P49" s="384"/>
      <c r="Q49" s="384"/>
      <c r="R49" s="384"/>
      <c r="S49" s="384"/>
      <c r="T49" s="384"/>
      <c r="U49" s="384"/>
      <c r="V49" s="385"/>
      <c r="W49" s="26"/>
      <c r="X49" s="26"/>
      <c r="Y49" s="10"/>
      <c r="Z49" s="10"/>
      <c r="AA49" s="10"/>
      <c r="AB49" s="10"/>
      <c r="AC49" s="10"/>
      <c r="AD49" s="10"/>
      <c r="AE49" s="10"/>
      <c r="AF49" s="10"/>
      <c r="AG49" s="10"/>
      <c r="AH49" s="10"/>
      <c r="AI49" s="10"/>
    </row>
    <row r="50" spans="1:35" s="11" customFormat="1" ht="15" customHeight="1" x14ac:dyDescent="0.2">
      <c r="A50" s="9"/>
      <c r="B50" s="195"/>
      <c r="C50" s="384"/>
      <c r="D50" s="384"/>
      <c r="E50" s="384"/>
      <c r="F50" s="384"/>
      <c r="G50" s="384"/>
      <c r="H50" s="384"/>
      <c r="I50" s="384"/>
      <c r="J50" s="384"/>
      <c r="K50" s="384"/>
      <c r="L50" s="384"/>
      <c r="M50" s="384"/>
      <c r="N50" s="384"/>
      <c r="O50" s="384"/>
      <c r="P50" s="384"/>
      <c r="Q50" s="384"/>
      <c r="R50" s="384"/>
      <c r="S50" s="384"/>
      <c r="T50" s="384"/>
      <c r="U50" s="384"/>
      <c r="V50" s="385"/>
      <c r="W50" s="26"/>
      <c r="X50" s="26"/>
      <c r="Y50" s="10"/>
      <c r="Z50" s="10"/>
      <c r="AA50" s="10"/>
      <c r="AB50" s="10"/>
      <c r="AC50" s="10"/>
      <c r="AD50" s="10"/>
      <c r="AE50" s="10"/>
      <c r="AF50" s="10"/>
      <c r="AG50" s="10"/>
      <c r="AH50" s="10"/>
      <c r="AI50" s="10"/>
    </row>
    <row r="51" spans="1:35" s="11" customFormat="1" ht="15" customHeight="1" x14ac:dyDescent="0.2">
      <c r="A51" s="9"/>
      <c r="B51" s="195"/>
      <c r="C51" s="384"/>
      <c r="D51" s="384"/>
      <c r="E51" s="384"/>
      <c r="F51" s="384"/>
      <c r="G51" s="384"/>
      <c r="H51" s="384"/>
      <c r="I51" s="384"/>
      <c r="J51" s="384"/>
      <c r="K51" s="384"/>
      <c r="L51" s="384"/>
      <c r="M51" s="384"/>
      <c r="N51" s="384"/>
      <c r="O51" s="384"/>
      <c r="P51" s="384"/>
      <c r="Q51" s="384"/>
      <c r="R51" s="384"/>
      <c r="S51" s="384"/>
      <c r="T51" s="384"/>
      <c r="U51" s="384"/>
      <c r="V51" s="385"/>
      <c r="W51" s="26"/>
      <c r="X51" s="26"/>
      <c r="Y51" s="10"/>
      <c r="Z51" s="10"/>
      <c r="AA51" s="10"/>
      <c r="AB51" s="10"/>
      <c r="AC51" s="10"/>
      <c r="AD51" s="10"/>
      <c r="AE51" s="10"/>
      <c r="AF51" s="10"/>
      <c r="AG51" s="10"/>
      <c r="AH51" s="10"/>
      <c r="AI51" s="10"/>
    </row>
    <row r="52" spans="1:35" s="11" customFormat="1" ht="15" customHeight="1" x14ac:dyDescent="0.2">
      <c r="A52" s="9"/>
      <c r="B52" s="195"/>
      <c r="C52" s="389"/>
      <c r="D52" s="389"/>
      <c r="E52" s="389"/>
      <c r="F52" s="389"/>
      <c r="G52" s="389"/>
      <c r="H52" s="389"/>
      <c r="I52" s="389"/>
      <c r="J52" s="389"/>
      <c r="K52" s="389"/>
      <c r="L52" s="389"/>
      <c r="M52" s="389"/>
      <c r="N52" s="389"/>
      <c r="O52" s="389"/>
      <c r="P52" s="389"/>
      <c r="Q52" s="389"/>
      <c r="R52" s="389"/>
      <c r="S52" s="389"/>
      <c r="T52" s="389"/>
      <c r="U52" s="389"/>
      <c r="V52" s="390"/>
      <c r="W52" s="26"/>
      <c r="X52" s="26"/>
      <c r="Y52" s="10"/>
      <c r="Z52" s="10"/>
      <c r="AA52" s="10"/>
      <c r="AB52" s="10"/>
      <c r="AC52" s="10"/>
      <c r="AD52" s="10"/>
      <c r="AE52" s="10"/>
      <c r="AF52" s="10"/>
      <c r="AG52" s="10"/>
      <c r="AH52" s="10"/>
      <c r="AI52" s="10"/>
    </row>
    <row r="53" spans="1:35" s="11" customFormat="1" ht="15" customHeight="1" x14ac:dyDescent="0.2">
      <c r="A53" s="9"/>
      <c r="B53" s="195"/>
      <c r="C53" s="384"/>
      <c r="D53" s="384"/>
      <c r="E53" s="384"/>
      <c r="F53" s="384"/>
      <c r="G53" s="384"/>
      <c r="H53" s="384"/>
      <c r="I53" s="384"/>
      <c r="J53" s="384"/>
      <c r="K53" s="384"/>
      <c r="L53" s="384"/>
      <c r="M53" s="384"/>
      <c r="N53" s="384"/>
      <c r="O53" s="384"/>
      <c r="P53" s="384"/>
      <c r="Q53" s="384"/>
      <c r="R53" s="384"/>
      <c r="S53" s="384"/>
      <c r="T53" s="384"/>
      <c r="U53" s="384"/>
      <c r="V53" s="385"/>
      <c r="W53" s="26"/>
      <c r="X53" s="26"/>
      <c r="Y53" s="10"/>
      <c r="Z53" s="10"/>
      <c r="AA53" s="10"/>
      <c r="AB53" s="10"/>
      <c r="AC53" s="10"/>
      <c r="AD53" s="10"/>
      <c r="AE53" s="10"/>
      <c r="AF53" s="10"/>
      <c r="AG53" s="10"/>
      <c r="AH53" s="10"/>
      <c r="AI53" s="10"/>
    </row>
    <row r="54" spans="1:35" s="11" customFormat="1" ht="15" customHeight="1" x14ac:dyDescent="0.2">
      <c r="A54" s="9"/>
      <c r="B54" s="195"/>
      <c r="C54" s="384"/>
      <c r="D54" s="384"/>
      <c r="E54" s="384"/>
      <c r="F54" s="384"/>
      <c r="G54" s="384"/>
      <c r="H54" s="384"/>
      <c r="I54" s="384"/>
      <c r="J54" s="384"/>
      <c r="K54" s="384"/>
      <c r="L54" s="384"/>
      <c r="M54" s="384"/>
      <c r="N54" s="384"/>
      <c r="O54" s="384"/>
      <c r="P54" s="384"/>
      <c r="Q54" s="384"/>
      <c r="R54" s="384"/>
      <c r="S54" s="384"/>
      <c r="T54" s="384"/>
      <c r="U54" s="384"/>
      <c r="V54" s="385"/>
      <c r="W54" s="26"/>
      <c r="X54" s="26"/>
      <c r="Y54" s="10"/>
      <c r="Z54" s="10"/>
      <c r="AA54" s="10"/>
      <c r="AB54" s="10"/>
      <c r="AC54" s="10"/>
      <c r="AD54" s="10"/>
      <c r="AE54" s="10"/>
      <c r="AF54" s="10"/>
      <c r="AG54" s="10"/>
      <c r="AH54" s="10"/>
      <c r="AI54" s="10"/>
    </row>
    <row r="55" spans="1:35" s="11" customFormat="1" ht="15" customHeight="1" x14ac:dyDescent="0.2">
      <c r="A55" s="9"/>
      <c r="B55" s="196"/>
      <c r="C55" s="387"/>
      <c r="D55" s="387"/>
      <c r="E55" s="387"/>
      <c r="F55" s="387"/>
      <c r="G55" s="387"/>
      <c r="H55" s="387"/>
      <c r="I55" s="387"/>
      <c r="J55" s="387"/>
      <c r="K55" s="387"/>
      <c r="L55" s="387"/>
      <c r="M55" s="387"/>
      <c r="N55" s="387"/>
      <c r="O55" s="387"/>
      <c r="P55" s="387"/>
      <c r="Q55" s="387"/>
      <c r="R55" s="387"/>
      <c r="S55" s="387"/>
      <c r="T55" s="387"/>
      <c r="U55" s="387"/>
      <c r="V55" s="388"/>
      <c r="W55" s="26"/>
      <c r="X55" s="26"/>
      <c r="Y55" s="10"/>
      <c r="Z55" s="10"/>
      <c r="AA55" s="10"/>
      <c r="AB55" s="10"/>
      <c r="AC55" s="10"/>
      <c r="AD55" s="10"/>
      <c r="AE55" s="10"/>
      <c r="AF55" s="10"/>
      <c r="AG55" s="10"/>
      <c r="AH55" s="10"/>
      <c r="AI55" s="10"/>
    </row>
    <row r="56" spans="1:35" s="64" customFormat="1" ht="15" customHeight="1" x14ac:dyDescent="0.2">
      <c r="A56" s="61"/>
      <c r="B56" s="417" t="str">
        <f>IF(BauansDat&lt;&gt;"",CONCATENATE("Baubeschreibung zum Bauansuchen vom ",TEXT(BauansDat,"TT.MM.JJJJ"), " - Bauwerber/in: ", Bauwerber,", ",AdrBauwerber),CONCATENATE("Baubeschreibung", " - Bauwerber/in: ", Bauwerber,", ",AdrBauwerber))</f>
        <v xml:space="preserve">Baubeschreibung - Bauwerber/in: , </v>
      </c>
      <c r="C56" s="417"/>
      <c r="D56" s="417"/>
      <c r="E56" s="417"/>
      <c r="F56" s="417"/>
      <c r="G56" s="417"/>
      <c r="H56" s="417"/>
      <c r="I56" s="417"/>
      <c r="J56" s="417"/>
      <c r="K56" s="417"/>
      <c r="L56" s="417"/>
      <c r="M56" s="417"/>
      <c r="N56" s="417"/>
      <c r="O56" s="417"/>
      <c r="P56" s="417"/>
      <c r="Q56" s="417"/>
      <c r="R56" s="417"/>
      <c r="S56" s="417"/>
      <c r="T56" s="417"/>
      <c r="U56" s="206"/>
      <c r="V56" s="207" t="s">
        <v>194</v>
      </c>
      <c r="W56" s="26"/>
      <c r="X56" s="26"/>
      <c r="Y56" s="63"/>
      <c r="Z56" s="63"/>
      <c r="AA56" s="63"/>
      <c r="AB56" s="63"/>
      <c r="AC56" s="63"/>
      <c r="AD56" s="63"/>
      <c r="AE56" s="63"/>
      <c r="AF56" s="63"/>
      <c r="AG56" s="63"/>
      <c r="AH56" s="63"/>
      <c r="AI56" s="63"/>
    </row>
    <row r="57" spans="1:35" s="138" customFormat="1" ht="15" customHeight="1" x14ac:dyDescent="0.3">
      <c r="A57" s="139"/>
      <c r="B57" s="208">
        <v>4</v>
      </c>
      <c r="C57" s="418" t="s">
        <v>280</v>
      </c>
      <c r="D57" s="418"/>
      <c r="E57" s="418"/>
      <c r="F57" s="418"/>
      <c r="G57" s="418"/>
      <c r="H57" s="418"/>
      <c r="I57" s="418"/>
      <c r="J57" s="418"/>
      <c r="K57" s="418"/>
      <c r="L57" s="418"/>
      <c r="M57" s="418"/>
      <c r="N57" s="418"/>
      <c r="O57" s="418"/>
      <c r="P57" s="418"/>
      <c r="Q57" s="418"/>
      <c r="R57" s="418"/>
      <c r="S57" s="418"/>
      <c r="T57" s="418"/>
      <c r="U57" s="418"/>
      <c r="V57" s="419"/>
      <c r="W57" s="26"/>
      <c r="X57" s="26"/>
      <c r="Y57" s="137"/>
      <c r="Z57" s="137"/>
      <c r="AA57" s="137"/>
      <c r="AB57" s="137"/>
      <c r="AC57" s="137"/>
      <c r="AD57" s="137"/>
      <c r="AE57" s="137"/>
      <c r="AF57" s="137"/>
      <c r="AG57" s="137"/>
      <c r="AH57" s="137"/>
      <c r="AI57" s="137"/>
    </row>
    <row r="58" spans="1:35" s="138" customFormat="1" ht="7.5" customHeight="1" x14ac:dyDescent="0.3">
      <c r="A58" s="139"/>
      <c r="B58" s="150"/>
      <c r="C58" s="146"/>
      <c r="D58" s="146"/>
      <c r="E58" s="146"/>
      <c r="F58" s="146"/>
      <c r="G58" s="146"/>
      <c r="H58" s="146"/>
      <c r="I58" s="146"/>
      <c r="J58" s="146"/>
      <c r="K58" s="146"/>
      <c r="L58" s="146"/>
      <c r="M58" s="146"/>
      <c r="N58" s="146"/>
      <c r="O58" s="146"/>
      <c r="P58" s="146"/>
      <c r="Q58" s="146"/>
      <c r="R58" s="146"/>
      <c r="S58" s="146"/>
      <c r="T58" s="146"/>
      <c r="U58" s="146"/>
      <c r="V58" s="147"/>
      <c r="W58" s="26"/>
      <c r="X58" s="26"/>
      <c r="Y58" s="137"/>
      <c r="Z58" s="137"/>
      <c r="AA58" s="137"/>
      <c r="AB58" s="137"/>
      <c r="AC58" s="137"/>
      <c r="AD58" s="137"/>
      <c r="AE58" s="137"/>
      <c r="AF58" s="137"/>
      <c r="AG58" s="137"/>
      <c r="AH58" s="137"/>
      <c r="AI58" s="137"/>
    </row>
    <row r="59" spans="1:35" s="11" customFormat="1" ht="15" customHeight="1" x14ac:dyDescent="0.25">
      <c r="A59" s="9"/>
      <c r="B59" s="46"/>
      <c r="C59" s="35" t="s">
        <v>29</v>
      </c>
      <c r="D59" s="43"/>
      <c r="E59" s="43"/>
      <c r="F59" s="43"/>
      <c r="G59" s="43"/>
      <c r="H59" s="43"/>
      <c r="I59" s="43"/>
      <c r="J59" s="384"/>
      <c r="K59" s="384"/>
      <c r="L59" s="384"/>
      <c r="M59" s="384"/>
      <c r="N59" s="384"/>
      <c r="O59" s="35" t="s">
        <v>30</v>
      </c>
      <c r="P59" s="43"/>
      <c r="Q59" s="43"/>
      <c r="R59" s="43"/>
      <c r="S59" s="384"/>
      <c r="T59" s="384"/>
      <c r="U59" s="384"/>
      <c r="V59" s="385"/>
      <c r="W59" s="163"/>
      <c r="X59" s="163"/>
    </row>
    <row r="60" spans="1:35" s="11" customFormat="1" ht="15" customHeight="1" x14ac:dyDescent="0.2">
      <c r="A60" s="9"/>
      <c r="B60" s="46"/>
      <c r="C60" s="35" t="s">
        <v>31</v>
      </c>
      <c r="D60" s="34"/>
      <c r="E60" s="34"/>
      <c r="F60" s="34"/>
      <c r="G60" s="34"/>
      <c r="H60" s="34"/>
      <c r="I60" s="34"/>
      <c r="J60" s="389"/>
      <c r="K60" s="389"/>
      <c r="L60" s="389"/>
      <c r="M60" s="389"/>
      <c r="N60" s="389"/>
      <c r="O60" s="401" t="s">
        <v>88</v>
      </c>
      <c r="P60" s="401"/>
      <c r="Q60" s="209"/>
      <c r="R60" s="35" t="s">
        <v>67</v>
      </c>
      <c r="S60" s="210"/>
      <c r="T60" s="35" t="s">
        <v>67</v>
      </c>
      <c r="U60" s="210"/>
      <c r="V60" s="95" t="s">
        <v>67</v>
      </c>
      <c r="W60" s="26"/>
      <c r="X60" s="26"/>
      <c r="Y60" s="10"/>
      <c r="Z60" s="10"/>
      <c r="AA60" s="10"/>
      <c r="AB60" s="10"/>
      <c r="AC60" s="10"/>
      <c r="AD60" s="10"/>
      <c r="AE60" s="10"/>
      <c r="AF60" s="10"/>
      <c r="AG60" s="10"/>
      <c r="AH60" s="10"/>
      <c r="AI60" s="10"/>
    </row>
    <row r="61" spans="1:35" s="11" customFormat="1" ht="15" customHeight="1" x14ac:dyDescent="0.2">
      <c r="A61" s="9"/>
      <c r="B61" s="46"/>
      <c r="C61" s="401" t="s">
        <v>230</v>
      </c>
      <c r="D61" s="401"/>
      <c r="E61" s="401"/>
      <c r="F61" s="401"/>
      <c r="G61" s="401"/>
      <c r="H61" s="401"/>
      <c r="I61" s="401"/>
      <c r="J61" s="91"/>
      <c r="K61" s="91"/>
      <c r="L61" s="91"/>
      <c r="M61" s="91"/>
      <c r="N61" s="211" t="str">
        <f>IF(W61=TRUE,"Art:","")</f>
        <v/>
      </c>
      <c r="O61" s="343"/>
      <c r="P61" s="343"/>
      <c r="Q61" s="343"/>
      <c r="R61" s="343"/>
      <c r="S61" s="343"/>
      <c r="T61" s="343"/>
      <c r="U61" s="343"/>
      <c r="V61" s="386"/>
      <c r="W61" s="26" t="b">
        <v>0</v>
      </c>
      <c r="X61" s="26"/>
      <c r="Y61" s="10"/>
      <c r="Z61" s="10"/>
      <c r="AA61" s="10"/>
      <c r="AB61" s="10"/>
      <c r="AC61" s="10"/>
      <c r="AD61" s="10"/>
      <c r="AE61" s="10"/>
      <c r="AF61" s="10"/>
      <c r="AG61" s="10"/>
      <c r="AH61" s="10"/>
      <c r="AI61" s="10"/>
    </row>
    <row r="62" spans="1:35" s="11" customFormat="1" ht="15" customHeight="1" x14ac:dyDescent="0.2">
      <c r="A62" s="9"/>
      <c r="B62" s="46"/>
      <c r="C62" s="35" t="s">
        <v>32</v>
      </c>
      <c r="D62" s="35"/>
      <c r="E62" s="35"/>
      <c r="F62" s="35"/>
      <c r="G62" s="35"/>
      <c r="H62" s="35"/>
      <c r="I62" s="43"/>
      <c r="J62" s="384"/>
      <c r="K62" s="384"/>
      <c r="L62" s="384"/>
      <c r="M62" s="384"/>
      <c r="N62" s="384"/>
      <c r="O62" s="384"/>
      <c r="P62" s="384"/>
      <c r="Q62" s="384"/>
      <c r="R62" s="384"/>
      <c r="S62" s="384"/>
      <c r="T62" s="384"/>
      <c r="U62" s="384"/>
      <c r="V62" s="385"/>
      <c r="W62" s="26"/>
      <c r="X62" s="26"/>
      <c r="Y62" s="10"/>
      <c r="Z62" s="10"/>
      <c r="AA62" s="10"/>
      <c r="AB62" s="10"/>
      <c r="AC62" s="10"/>
      <c r="AD62" s="10"/>
      <c r="AE62" s="10"/>
      <c r="AF62" s="10"/>
      <c r="AG62" s="10"/>
      <c r="AH62" s="10"/>
      <c r="AI62" s="10"/>
    </row>
    <row r="63" spans="1:35" s="11" customFormat="1" ht="15" customHeight="1" x14ac:dyDescent="0.2">
      <c r="A63" s="9"/>
      <c r="B63" s="46"/>
      <c r="C63" s="35" t="s">
        <v>229</v>
      </c>
      <c r="D63" s="35"/>
      <c r="E63" s="35"/>
      <c r="F63" s="35"/>
      <c r="G63" s="35"/>
      <c r="H63" s="35"/>
      <c r="I63" s="43"/>
      <c r="J63" s="384"/>
      <c r="K63" s="384"/>
      <c r="L63" s="384"/>
      <c r="M63" s="384"/>
      <c r="N63" s="384"/>
      <c r="O63" s="384"/>
      <c r="P63" s="384"/>
      <c r="Q63" s="384"/>
      <c r="R63" s="384"/>
      <c r="S63" s="384"/>
      <c r="T63" s="384"/>
      <c r="U63" s="384"/>
      <c r="V63" s="385"/>
      <c r="W63" s="26"/>
      <c r="X63" s="26"/>
      <c r="Y63" s="10"/>
      <c r="Z63" s="10"/>
      <c r="AA63" s="10"/>
      <c r="AB63" s="10"/>
      <c r="AC63" s="10"/>
      <c r="AD63" s="10"/>
      <c r="AE63" s="10"/>
      <c r="AF63" s="10"/>
      <c r="AG63" s="10"/>
      <c r="AH63" s="10"/>
      <c r="AI63" s="10"/>
    </row>
    <row r="64" spans="1:35" s="93" customFormat="1" ht="15" customHeight="1" x14ac:dyDescent="0.2">
      <c r="A64" s="9"/>
      <c r="B64" s="46"/>
      <c r="C64" s="35" t="s">
        <v>93</v>
      </c>
      <c r="D64" s="43"/>
      <c r="E64" s="43"/>
      <c r="F64" s="43"/>
      <c r="G64" s="43"/>
      <c r="H64" s="43"/>
      <c r="I64" s="43"/>
      <c r="J64" s="400"/>
      <c r="K64" s="400"/>
      <c r="L64" s="140" t="str">
        <f>IF(J64&gt;0,"(Kfz-Stellplätze sind in den Plänen darzustellen)","")</f>
        <v/>
      </c>
      <c r="M64" s="91"/>
      <c r="N64" s="91"/>
      <c r="O64" s="91"/>
      <c r="P64" s="91"/>
      <c r="Q64" s="91"/>
      <c r="R64" s="91"/>
      <c r="S64" s="91"/>
      <c r="T64" s="91"/>
      <c r="U64" s="91"/>
      <c r="V64" s="92"/>
      <c r="W64" s="162"/>
      <c r="X64" s="162"/>
      <c r="Y64" s="9"/>
      <c r="Z64" s="9"/>
      <c r="AA64" s="9"/>
      <c r="AB64" s="9"/>
      <c r="AC64" s="9"/>
      <c r="AD64" s="9"/>
      <c r="AE64" s="9"/>
      <c r="AF64" s="9"/>
      <c r="AG64" s="9"/>
      <c r="AH64" s="9"/>
      <c r="AI64" s="9"/>
    </row>
    <row r="65" spans="1:35" s="11" customFormat="1" ht="15" customHeight="1" x14ac:dyDescent="0.2">
      <c r="A65" s="9"/>
      <c r="B65" s="46"/>
      <c r="C65" s="401" t="s">
        <v>234</v>
      </c>
      <c r="D65" s="401"/>
      <c r="E65" s="401"/>
      <c r="F65" s="401"/>
      <c r="G65" s="401"/>
      <c r="H65" s="401"/>
      <c r="I65" s="401"/>
      <c r="J65" s="425"/>
      <c r="K65" s="425"/>
      <c r="L65" s="413" t="s">
        <v>2</v>
      </c>
      <c r="M65" s="413"/>
      <c r="N65" s="413"/>
      <c r="O65" s="401" t="s">
        <v>235</v>
      </c>
      <c r="P65" s="401"/>
      <c r="Q65" s="401"/>
      <c r="R65" s="401"/>
      <c r="S65" s="412"/>
      <c r="T65" s="412"/>
      <c r="U65" s="412"/>
      <c r="V65" s="95" t="s">
        <v>19</v>
      </c>
      <c r="W65" s="26"/>
      <c r="X65" s="26"/>
      <c r="Y65" s="10"/>
      <c r="Z65" s="10"/>
      <c r="AA65" s="10"/>
      <c r="AB65" s="10"/>
      <c r="AC65" s="10"/>
      <c r="AD65" s="10"/>
      <c r="AE65" s="10"/>
      <c r="AF65" s="10"/>
      <c r="AG65" s="10"/>
      <c r="AH65" s="10"/>
      <c r="AI65" s="10"/>
    </row>
    <row r="66" spans="1:35" s="11" customFormat="1" ht="7.5" customHeight="1" x14ac:dyDescent="0.2">
      <c r="A66" s="9"/>
      <c r="B66" s="46"/>
      <c r="C66" s="35"/>
      <c r="D66" s="35"/>
      <c r="E66" s="35"/>
      <c r="F66" s="35"/>
      <c r="G66" s="35"/>
      <c r="H66" s="35"/>
      <c r="I66" s="43"/>
      <c r="J66" s="149"/>
      <c r="K66" s="149"/>
      <c r="L66" s="212"/>
      <c r="M66" s="212"/>
      <c r="N66" s="212"/>
      <c r="O66" s="43"/>
      <c r="P66" s="43"/>
      <c r="Q66" s="43"/>
      <c r="R66" s="43"/>
      <c r="S66" s="43"/>
      <c r="T66" s="43"/>
      <c r="U66" s="43"/>
      <c r="V66" s="115"/>
      <c r="W66" s="26"/>
      <c r="X66" s="26"/>
      <c r="Y66" s="10"/>
      <c r="Z66" s="10"/>
      <c r="AA66" s="10"/>
      <c r="AB66" s="10"/>
      <c r="AC66" s="10"/>
      <c r="AD66" s="10"/>
      <c r="AE66" s="10"/>
      <c r="AF66" s="10"/>
      <c r="AG66" s="10"/>
      <c r="AH66" s="10"/>
      <c r="AI66" s="10"/>
    </row>
    <row r="67" spans="1:35" s="11" customFormat="1" ht="15" customHeight="1" x14ac:dyDescent="0.2">
      <c r="A67" s="9"/>
      <c r="B67" s="46"/>
      <c r="C67" s="327" t="s">
        <v>329</v>
      </c>
      <c r="D67" s="327"/>
      <c r="E67" s="327"/>
      <c r="F67" s="327"/>
      <c r="G67" s="327"/>
      <c r="H67" s="327"/>
      <c r="I67" s="327"/>
      <c r="J67" s="327"/>
      <c r="K67" s="327"/>
      <c r="L67" s="327"/>
      <c r="M67" s="327"/>
      <c r="N67" s="327"/>
      <c r="O67" s="327"/>
      <c r="P67" s="327"/>
      <c r="Q67" s="327"/>
      <c r="R67" s="327"/>
      <c r="S67" s="35"/>
      <c r="T67" s="35"/>
      <c r="U67" s="35"/>
      <c r="V67" s="115"/>
      <c r="W67" s="26"/>
      <c r="X67" s="26"/>
      <c r="Y67" s="10"/>
      <c r="Z67" s="10"/>
      <c r="AA67" s="10"/>
      <c r="AB67" s="10"/>
      <c r="AC67" s="10"/>
      <c r="AD67" s="10"/>
      <c r="AE67" s="10"/>
      <c r="AF67" s="10"/>
      <c r="AG67" s="10"/>
      <c r="AH67" s="10"/>
      <c r="AI67" s="10"/>
    </row>
    <row r="68" spans="1:35" s="11" customFormat="1" ht="15" customHeight="1" x14ac:dyDescent="0.2">
      <c r="A68" s="9"/>
      <c r="B68" s="46"/>
      <c r="C68" s="404" t="s">
        <v>233</v>
      </c>
      <c r="D68" s="404"/>
      <c r="E68" s="404"/>
      <c r="F68" s="404"/>
      <c r="G68" s="404"/>
      <c r="H68" s="404"/>
      <c r="I68" s="404"/>
      <c r="J68" s="404"/>
      <c r="K68" s="412"/>
      <c r="L68" s="412"/>
      <c r="M68" s="412"/>
      <c r="N68" s="35" t="s">
        <v>37</v>
      </c>
      <c r="O68" s="401" t="s">
        <v>41</v>
      </c>
      <c r="P68" s="401"/>
      <c r="Q68" s="401"/>
      <c r="R68" s="401"/>
      <c r="S68" s="412"/>
      <c r="T68" s="412"/>
      <c r="U68" s="412"/>
      <c r="V68" s="95" t="s">
        <v>37</v>
      </c>
      <c r="W68" s="26"/>
      <c r="X68" s="26"/>
      <c r="Y68" s="10"/>
      <c r="Z68" s="10"/>
      <c r="AA68" s="10"/>
      <c r="AB68" s="10"/>
      <c r="AC68" s="10"/>
      <c r="AD68" s="10"/>
      <c r="AE68" s="10"/>
      <c r="AF68" s="10"/>
      <c r="AG68" s="10"/>
      <c r="AH68" s="10"/>
      <c r="AI68" s="10"/>
    </row>
    <row r="69" spans="1:35" s="11" customFormat="1" ht="15" customHeight="1" x14ac:dyDescent="0.2">
      <c r="A69" s="9"/>
      <c r="B69" s="46"/>
      <c r="C69" s="404" t="s">
        <v>40</v>
      </c>
      <c r="D69" s="404"/>
      <c r="E69" s="404"/>
      <c r="F69" s="404"/>
      <c r="G69" s="404"/>
      <c r="H69" s="404"/>
      <c r="I69" s="404"/>
      <c r="J69" s="404"/>
      <c r="K69" s="412"/>
      <c r="L69" s="412"/>
      <c r="M69" s="412"/>
      <c r="N69" s="35" t="s">
        <v>37</v>
      </c>
      <c r="O69" s="401" t="s">
        <v>39</v>
      </c>
      <c r="P69" s="401"/>
      <c r="Q69" s="401"/>
      <c r="R69" s="401"/>
      <c r="S69" s="412"/>
      <c r="T69" s="412"/>
      <c r="U69" s="412"/>
      <c r="V69" s="95" t="s">
        <v>37</v>
      </c>
      <c r="W69" s="26"/>
      <c r="X69" s="26"/>
      <c r="Y69" s="10"/>
      <c r="Z69" s="10"/>
      <c r="AA69" s="10"/>
      <c r="AB69" s="10"/>
      <c r="AC69" s="10"/>
      <c r="AD69" s="10"/>
      <c r="AE69" s="10"/>
      <c r="AF69" s="10"/>
      <c r="AG69" s="10"/>
      <c r="AH69" s="10"/>
      <c r="AI69" s="10"/>
    </row>
    <row r="70" spans="1:35" s="11" customFormat="1" ht="7.5" customHeight="1" x14ac:dyDescent="0.2">
      <c r="A70" s="9"/>
      <c r="B70" s="46"/>
      <c r="C70" s="36"/>
      <c r="D70" s="98"/>
      <c r="E70" s="98"/>
      <c r="F70" s="98"/>
      <c r="G70" s="98"/>
      <c r="H70" s="98"/>
      <c r="I70" s="98"/>
      <c r="J70" s="98"/>
      <c r="K70" s="51"/>
      <c r="L70" s="51"/>
      <c r="M70" s="51"/>
      <c r="N70" s="35"/>
      <c r="O70" s="50"/>
      <c r="P70" s="50"/>
      <c r="Q70" s="50"/>
      <c r="R70" s="50"/>
      <c r="S70" s="51"/>
      <c r="T70" s="51"/>
      <c r="U70" s="51"/>
      <c r="V70" s="95"/>
      <c r="W70" s="26"/>
      <c r="X70" s="26"/>
      <c r="Y70" s="10"/>
      <c r="Z70" s="10"/>
      <c r="AA70" s="10"/>
      <c r="AB70" s="10"/>
      <c r="AC70" s="10"/>
      <c r="AD70" s="10"/>
      <c r="AE70" s="10"/>
      <c r="AF70" s="10"/>
      <c r="AG70" s="10"/>
      <c r="AH70" s="10"/>
      <c r="AI70" s="10"/>
    </row>
    <row r="71" spans="1:35" s="11" customFormat="1" ht="15" customHeight="1" x14ac:dyDescent="0.2">
      <c r="A71" s="9"/>
      <c r="B71" s="46"/>
      <c r="C71" s="426" t="s">
        <v>337</v>
      </c>
      <c r="D71" s="427"/>
      <c r="E71" s="427"/>
      <c r="F71" s="427"/>
      <c r="G71" s="427"/>
      <c r="H71" s="427"/>
      <c r="I71" s="427"/>
      <c r="J71" s="427"/>
      <c r="K71" s="412"/>
      <c r="L71" s="412"/>
      <c r="M71" s="412"/>
      <c r="N71" s="35" t="s">
        <v>37</v>
      </c>
      <c r="O71" s="98"/>
      <c r="P71" s="98"/>
      <c r="Q71" s="98"/>
      <c r="R71" s="98"/>
      <c r="S71" s="424"/>
      <c r="T71" s="424"/>
      <c r="U71" s="424"/>
      <c r="V71" s="95"/>
      <c r="W71" s="26"/>
      <c r="X71" s="26"/>
      <c r="Y71" s="10"/>
      <c r="Z71" s="10"/>
      <c r="AA71" s="10"/>
      <c r="AB71" s="10"/>
      <c r="AC71" s="10"/>
      <c r="AD71" s="10"/>
      <c r="AE71" s="10"/>
      <c r="AF71" s="10"/>
      <c r="AG71" s="10"/>
      <c r="AH71" s="10"/>
      <c r="AI71" s="10"/>
    </row>
    <row r="72" spans="1:35" s="11" customFormat="1" ht="15" customHeight="1" x14ac:dyDescent="0.2">
      <c r="A72" s="9"/>
      <c r="B72" s="46"/>
      <c r="C72" s="421" t="s">
        <v>341</v>
      </c>
      <c r="D72" s="422"/>
      <c r="E72" s="422"/>
      <c r="F72" s="422"/>
      <c r="G72" s="422"/>
      <c r="H72" s="422"/>
      <c r="I72" s="422"/>
      <c r="J72" s="422"/>
      <c r="K72" s="422"/>
      <c r="L72" s="422"/>
      <c r="M72" s="422"/>
      <c r="N72" s="422"/>
      <c r="O72" s="422"/>
      <c r="P72" s="422"/>
      <c r="Q72" s="422"/>
      <c r="R72" s="422"/>
      <c r="S72" s="422"/>
      <c r="T72" s="422"/>
      <c r="U72" s="422"/>
      <c r="V72" s="423"/>
      <c r="W72" s="26"/>
      <c r="X72" s="26"/>
      <c r="Y72" s="10"/>
      <c r="Z72" s="10"/>
      <c r="AA72" s="10"/>
      <c r="AB72" s="10"/>
      <c r="AC72" s="10"/>
      <c r="AD72" s="10"/>
      <c r="AE72" s="10"/>
      <c r="AF72" s="10"/>
      <c r="AG72" s="10"/>
      <c r="AH72" s="10"/>
      <c r="AI72" s="10"/>
    </row>
    <row r="73" spans="1:35" s="11" customFormat="1" ht="7.5" customHeight="1" x14ac:dyDescent="0.2">
      <c r="A73" s="9"/>
      <c r="B73" s="46"/>
      <c r="C73" s="36"/>
      <c r="D73" s="110"/>
      <c r="E73" s="110"/>
      <c r="F73" s="110"/>
      <c r="G73" s="110"/>
      <c r="H73" s="110"/>
      <c r="I73" s="110"/>
      <c r="J73" s="110"/>
      <c r="K73" s="110"/>
      <c r="L73" s="110"/>
      <c r="M73" s="110"/>
      <c r="N73" s="110"/>
      <c r="O73" s="110"/>
      <c r="P73" s="110"/>
      <c r="Q73" s="110"/>
      <c r="R73" s="110"/>
      <c r="S73" s="51"/>
      <c r="T73" s="51"/>
      <c r="U73" s="51"/>
      <c r="V73" s="95"/>
      <c r="W73" s="26"/>
      <c r="X73" s="26"/>
      <c r="Y73" s="10"/>
      <c r="Z73" s="10"/>
      <c r="AA73" s="10"/>
      <c r="AB73" s="10"/>
      <c r="AC73" s="10"/>
      <c r="AD73" s="10"/>
      <c r="AE73" s="10"/>
      <c r="AF73" s="10"/>
      <c r="AG73" s="10"/>
      <c r="AH73" s="10"/>
      <c r="AI73" s="10"/>
    </row>
    <row r="74" spans="1:35" s="11" customFormat="1" ht="15" customHeight="1" x14ac:dyDescent="0.2">
      <c r="A74" s="9"/>
      <c r="B74" s="46"/>
      <c r="C74" s="168" t="s">
        <v>231</v>
      </c>
      <c r="D74" s="50"/>
      <c r="E74" s="50"/>
      <c r="F74" s="50"/>
      <c r="G74" s="50"/>
      <c r="H74" s="50"/>
      <c r="I74" s="50"/>
      <c r="J74" s="50"/>
      <c r="K74" s="51"/>
      <c r="L74" s="51"/>
      <c r="M74" s="51"/>
      <c r="N74" s="35"/>
      <c r="O74" s="50"/>
      <c r="P74" s="50"/>
      <c r="Q74" s="50"/>
      <c r="R74" s="50"/>
      <c r="S74" s="51"/>
      <c r="T74" s="51"/>
      <c r="U74" s="51"/>
      <c r="V74" s="95"/>
      <c r="W74" s="26"/>
      <c r="X74" s="26"/>
      <c r="Y74" s="10"/>
      <c r="Z74" s="10"/>
      <c r="AA74" s="10"/>
      <c r="AB74" s="10"/>
      <c r="AC74" s="10"/>
      <c r="AD74" s="10"/>
      <c r="AE74" s="10"/>
      <c r="AF74" s="10"/>
      <c r="AG74" s="10"/>
      <c r="AH74" s="10"/>
      <c r="AI74" s="10"/>
    </row>
    <row r="75" spans="1:35" s="11" customFormat="1" ht="7.5" customHeight="1" x14ac:dyDescent="0.2">
      <c r="A75" s="9"/>
      <c r="B75" s="47"/>
      <c r="C75" s="144"/>
      <c r="D75" s="141"/>
      <c r="E75" s="141"/>
      <c r="F75" s="141"/>
      <c r="G75" s="141"/>
      <c r="H75" s="141"/>
      <c r="I75" s="141"/>
      <c r="J75" s="141"/>
      <c r="K75" s="213"/>
      <c r="L75" s="213"/>
      <c r="M75" s="213"/>
      <c r="N75" s="73"/>
      <c r="O75" s="141"/>
      <c r="P75" s="141"/>
      <c r="Q75" s="141"/>
      <c r="R75" s="141"/>
      <c r="S75" s="213"/>
      <c r="T75" s="213"/>
      <c r="U75" s="213"/>
      <c r="V75" s="214"/>
      <c r="W75" s="26"/>
      <c r="X75" s="26"/>
      <c r="Y75" s="10"/>
      <c r="Z75" s="10"/>
      <c r="AA75" s="10"/>
      <c r="AB75" s="10"/>
      <c r="AC75" s="10"/>
      <c r="AD75" s="10"/>
      <c r="AE75" s="10"/>
      <c r="AF75" s="10"/>
      <c r="AG75" s="10"/>
      <c r="AH75" s="10"/>
      <c r="AI75" s="10"/>
    </row>
    <row r="76" spans="1:35" s="11" customFormat="1" ht="15" customHeight="1" x14ac:dyDescent="0.2">
      <c r="A76" s="9"/>
      <c r="B76" s="197"/>
      <c r="C76" s="35"/>
      <c r="D76" s="34"/>
      <c r="E76" s="34"/>
      <c r="F76" s="34"/>
      <c r="G76" s="34"/>
      <c r="H76" s="34"/>
      <c r="I76" s="34"/>
      <c r="J76" s="34"/>
      <c r="K76" s="34"/>
      <c r="L76" s="34"/>
      <c r="M76" s="34"/>
      <c r="N76" s="34"/>
      <c r="O76" s="34"/>
      <c r="P76" s="34"/>
      <c r="Q76" s="34"/>
      <c r="R76" s="34"/>
      <c r="S76" s="34"/>
      <c r="T76" s="34"/>
      <c r="U76" s="34"/>
      <c r="V76" s="34"/>
      <c r="W76" s="26"/>
      <c r="X76" s="26"/>
      <c r="Y76" s="10"/>
      <c r="Z76" s="10"/>
      <c r="AA76" s="10"/>
      <c r="AB76" s="10"/>
      <c r="AC76" s="10"/>
      <c r="AD76" s="10"/>
      <c r="AE76" s="10"/>
      <c r="AF76" s="10"/>
      <c r="AG76" s="10"/>
      <c r="AH76" s="10"/>
      <c r="AI76" s="10"/>
    </row>
    <row r="77" spans="1:35" s="11" customFormat="1" ht="15" customHeight="1" x14ac:dyDescent="0.2">
      <c r="A77" s="10"/>
      <c r="B77" s="208">
        <v>5</v>
      </c>
      <c r="C77" s="142" t="s">
        <v>237</v>
      </c>
      <c r="D77" s="184"/>
      <c r="E77" s="184"/>
      <c r="F77" s="184"/>
      <c r="G77" s="184"/>
      <c r="H77" s="184"/>
      <c r="I77" s="184"/>
      <c r="J77" s="185"/>
      <c r="K77" s="402" t="str">
        <f>IF(X36=TRUE,"(hier keine Angaben erforderlich, da kein Bebauungsplan besteht)","")</f>
        <v/>
      </c>
      <c r="L77" s="402"/>
      <c r="M77" s="402"/>
      <c r="N77" s="402"/>
      <c r="O77" s="402"/>
      <c r="P77" s="402"/>
      <c r="Q77" s="402"/>
      <c r="R77" s="402"/>
      <c r="S77" s="402"/>
      <c r="T77" s="402"/>
      <c r="U77" s="402"/>
      <c r="V77" s="403"/>
      <c r="W77" s="26"/>
      <c r="X77" s="26"/>
      <c r="Y77" s="10"/>
      <c r="Z77" s="10"/>
      <c r="AA77" s="10"/>
      <c r="AB77" s="10"/>
      <c r="AC77" s="10"/>
      <c r="AD77" s="10"/>
      <c r="AE77" s="10"/>
      <c r="AF77" s="10"/>
      <c r="AG77" s="10"/>
      <c r="AH77" s="10"/>
      <c r="AI77" s="10"/>
    </row>
    <row r="78" spans="1:35" s="11" customFormat="1" ht="15" customHeight="1" x14ac:dyDescent="0.25">
      <c r="A78" s="9"/>
      <c r="B78" s="46"/>
      <c r="C78" s="35"/>
      <c r="D78" s="43"/>
      <c r="E78" s="43"/>
      <c r="F78" s="43"/>
      <c r="G78" s="43"/>
      <c r="H78" s="43"/>
      <c r="I78" s="43"/>
      <c r="J78" s="43"/>
      <c r="K78" s="36"/>
      <c r="L78" s="35"/>
      <c r="M78" s="35"/>
      <c r="N78" s="35"/>
      <c r="O78" s="35"/>
      <c r="P78" s="410" t="s">
        <v>54</v>
      </c>
      <c r="Q78" s="410"/>
      <c r="R78" s="410"/>
      <c r="S78" s="215"/>
      <c r="T78" s="410" t="s">
        <v>55</v>
      </c>
      <c r="U78" s="410"/>
      <c r="V78" s="411"/>
      <c r="W78" s="26"/>
      <c r="X78" s="26"/>
      <c r="Y78" s="10"/>
      <c r="Z78" s="10"/>
      <c r="AA78" s="10"/>
      <c r="AB78" s="10"/>
      <c r="AC78" s="10"/>
      <c r="AD78" s="10"/>
      <c r="AE78" s="10"/>
      <c r="AF78" s="10"/>
      <c r="AG78" s="10"/>
      <c r="AH78" s="10"/>
      <c r="AI78" s="10"/>
    </row>
    <row r="79" spans="1:35" s="11" customFormat="1" ht="15" customHeight="1" x14ac:dyDescent="0.2">
      <c r="A79" s="9"/>
      <c r="B79" s="46"/>
      <c r="C79" s="327" t="s">
        <v>338</v>
      </c>
      <c r="D79" s="401"/>
      <c r="E79" s="401"/>
      <c r="F79" s="401"/>
      <c r="G79" s="401"/>
      <c r="H79" s="401"/>
      <c r="I79" s="35"/>
      <c r="J79" s="35"/>
      <c r="K79" s="36"/>
      <c r="L79" s="107"/>
      <c r="M79" s="107"/>
      <c r="N79" s="107"/>
      <c r="O79" s="107"/>
      <c r="P79" s="409" t="s">
        <v>335</v>
      </c>
      <c r="Q79" s="409"/>
      <c r="R79" s="409"/>
      <c r="S79" s="216" t="s">
        <v>107</v>
      </c>
      <c r="T79" s="405" t="s">
        <v>335</v>
      </c>
      <c r="U79" s="405"/>
      <c r="V79" s="406"/>
      <c r="W79" s="26"/>
      <c r="X79" s="26"/>
      <c r="Y79" s="10"/>
      <c r="Z79" s="10"/>
      <c r="AA79" s="10"/>
      <c r="AB79" s="10"/>
      <c r="AC79" s="10"/>
      <c r="AD79" s="10"/>
      <c r="AE79" s="10"/>
      <c r="AF79" s="10"/>
      <c r="AG79" s="10"/>
      <c r="AH79" s="10"/>
      <c r="AI79" s="10"/>
    </row>
    <row r="80" spans="1:35" s="11" customFormat="1" ht="15" customHeight="1" x14ac:dyDescent="0.2">
      <c r="A80" s="9"/>
      <c r="B80" s="46"/>
      <c r="C80" s="327" t="s">
        <v>339</v>
      </c>
      <c r="D80" s="401"/>
      <c r="E80" s="401"/>
      <c r="F80" s="401"/>
      <c r="G80" s="401"/>
      <c r="H80" s="401"/>
      <c r="I80" s="401"/>
      <c r="J80" s="401"/>
      <c r="K80" s="217"/>
      <c r="L80" s="217"/>
      <c r="M80" s="217"/>
      <c r="N80" s="217"/>
      <c r="O80" s="218" t="s">
        <v>105</v>
      </c>
      <c r="P80" s="219"/>
      <c r="Q80" s="218" t="s">
        <v>106</v>
      </c>
      <c r="R80" s="219"/>
      <c r="S80" s="220" t="s">
        <v>107</v>
      </c>
      <c r="T80" s="407"/>
      <c r="U80" s="407"/>
      <c r="V80" s="408"/>
      <c r="W80" s="26"/>
      <c r="X80" s="26"/>
      <c r="Y80" s="10"/>
      <c r="Z80" s="10"/>
      <c r="AA80" s="10"/>
      <c r="AB80" s="10"/>
      <c r="AC80" s="10"/>
      <c r="AD80" s="10"/>
      <c r="AE80" s="10"/>
      <c r="AF80" s="10"/>
      <c r="AG80" s="10"/>
      <c r="AH80" s="10"/>
      <c r="AI80" s="10"/>
    </row>
    <row r="81" spans="1:35" s="11" customFormat="1" ht="15" customHeight="1" x14ac:dyDescent="0.2">
      <c r="A81" s="9"/>
      <c r="B81" s="46"/>
      <c r="C81" s="50"/>
      <c r="D81" s="50"/>
      <c r="E81" s="50"/>
      <c r="F81" s="50"/>
      <c r="G81" s="50"/>
      <c r="H81" s="50"/>
      <c r="I81" s="50"/>
      <c r="J81" s="50"/>
      <c r="K81" s="221"/>
      <c r="L81" s="221"/>
      <c r="M81" s="221"/>
      <c r="N81" s="221"/>
      <c r="O81" s="218" t="s">
        <v>105</v>
      </c>
      <c r="P81" s="219"/>
      <c r="Q81" s="218" t="s">
        <v>106</v>
      </c>
      <c r="R81" s="219"/>
      <c r="S81" s="220" t="s">
        <v>107</v>
      </c>
      <c r="T81" s="407"/>
      <c r="U81" s="407"/>
      <c r="V81" s="408"/>
      <c r="W81" s="26"/>
      <c r="X81" s="26"/>
      <c r="Y81" s="10"/>
      <c r="Z81" s="10"/>
      <c r="AA81" s="10"/>
      <c r="AB81" s="10"/>
      <c r="AC81" s="10"/>
      <c r="AD81" s="10"/>
      <c r="AE81" s="10"/>
      <c r="AF81" s="10"/>
      <c r="AG81" s="10"/>
      <c r="AH81" s="10"/>
      <c r="AI81" s="10"/>
    </row>
    <row r="82" spans="1:35" s="11" customFormat="1" ht="15" customHeight="1" x14ac:dyDescent="0.2">
      <c r="A82" s="9"/>
      <c r="B82" s="46"/>
      <c r="C82" s="50"/>
      <c r="D82" s="50"/>
      <c r="E82" s="50"/>
      <c r="F82" s="50"/>
      <c r="G82" s="50"/>
      <c r="H82" s="50"/>
      <c r="I82" s="50"/>
      <c r="J82" s="50"/>
      <c r="K82" s="221"/>
      <c r="L82" s="221"/>
      <c r="M82" s="221"/>
      <c r="N82" s="221"/>
      <c r="O82" s="218" t="s">
        <v>105</v>
      </c>
      <c r="P82" s="219"/>
      <c r="Q82" s="218" t="s">
        <v>106</v>
      </c>
      <c r="R82" s="219"/>
      <c r="S82" s="220" t="s">
        <v>107</v>
      </c>
      <c r="T82" s="407"/>
      <c r="U82" s="407"/>
      <c r="V82" s="408"/>
      <c r="W82" s="26"/>
      <c r="X82" s="26"/>
      <c r="Y82" s="10"/>
      <c r="Z82" s="10"/>
      <c r="AA82" s="10"/>
      <c r="AB82" s="10"/>
      <c r="AC82" s="10"/>
      <c r="AD82" s="10"/>
      <c r="AE82" s="10"/>
      <c r="AF82" s="10"/>
      <c r="AG82" s="10"/>
      <c r="AH82" s="10"/>
      <c r="AI82" s="10"/>
    </row>
    <row r="83" spans="1:35" s="11" customFormat="1" ht="15" customHeight="1" x14ac:dyDescent="0.2">
      <c r="A83" s="9"/>
      <c r="B83" s="46"/>
      <c r="C83" s="420" t="s">
        <v>340</v>
      </c>
      <c r="D83" s="393"/>
      <c r="E83" s="393"/>
      <c r="F83" s="393"/>
      <c r="G83" s="393"/>
      <c r="H83" s="393"/>
      <c r="I83" s="393"/>
      <c r="J83" s="393"/>
      <c r="K83" s="36"/>
      <c r="L83" s="85"/>
      <c r="M83" s="85"/>
      <c r="N83" s="85"/>
      <c r="O83" s="85"/>
      <c r="P83" s="416"/>
      <c r="Q83" s="416"/>
      <c r="R83" s="416"/>
      <c r="S83" s="220" t="s">
        <v>107</v>
      </c>
      <c r="T83" s="407"/>
      <c r="U83" s="407"/>
      <c r="V83" s="408"/>
      <c r="W83" s="26"/>
      <c r="X83" s="26"/>
      <c r="Y83" s="10"/>
      <c r="Z83" s="10"/>
      <c r="AA83" s="10"/>
      <c r="AB83" s="10"/>
      <c r="AC83" s="10"/>
      <c r="AD83" s="10"/>
      <c r="AE83" s="10"/>
      <c r="AF83" s="10"/>
      <c r="AG83" s="10"/>
      <c r="AH83" s="10"/>
      <c r="AI83" s="10"/>
    </row>
    <row r="84" spans="1:35" s="11" customFormat="1" ht="15" customHeight="1" x14ac:dyDescent="0.2">
      <c r="A84" s="9"/>
      <c r="B84" s="46"/>
      <c r="C84" s="50" t="s">
        <v>94</v>
      </c>
      <c r="D84" s="50"/>
      <c r="E84" s="50"/>
      <c r="F84" s="50"/>
      <c r="G84" s="50"/>
      <c r="H84" s="50"/>
      <c r="I84" s="50"/>
      <c r="J84" s="50"/>
      <c r="K84" s="36"/>
      <c r="L84" s="222"/>
      <c r="M84" s="222"/>
      <c r="N84" s="222"/>
      <c r="O84" s="222"/>
      <c r="P84" s="399"/>
      <c r="Q84" s="399"/>
      <c r="R84" s="399"/>
      <c r="S84" s="220" t="s">
        <v>107</v>
      </c>
      <c r="T84" s="414"/>
      <c r="U84" s="414"/>
      <c r="V84" s="415"/>
      <c r="W84" s="26"/>
      <c r="X84" s="26"/>
      <c r="Y84" s="10"/>
      <c r="Z84" s="10"/>
      <c r="AA84" s="10"/>
      <c r="AB84" s="10"/>
      <c r="AC84" s="10"/>
      <c r="AD84" s="10"/>
      <c r="AE84" s="10"/>
      <c r="AF84" s="10"/>
      <c r="AG84" s="10"/>
      <c r="AH84" s="10"/>
      <c r="AI84" s="10"/>
    </row>
    <row r="85" spans="1:35" s="11" customFormat="1" ht="15" customHeight="1" x14ac:dyDescent="0.2">
      <c r="A85" s="9"/>
      <c r="B85" s="46"/>
      <c r="C85" s="401" t="s">
        <v>57</v>
      </c>
      <c r="D85" s="401"/>
      <c r="E85" s="401"/>
      <c r="F85" s="401"/>
      <c r="G85" s="401"/>
      <c r="H85" s="401"/>
      <c r="I85" s="401"/>
      <c r="J85" s="401"/>
      <c r="K85" s="223"/>
      <c r="L85" s="223"/>
      <c r="M85" s="35"/>
      <c r="N85" s="223"/>
      <c r="O85" s="223"/>
      <c r="P85" s="86"/>
      <c r="Q85" s="43"/>
      <c r="R85" s="86"/>
      <c r="S85" s="86"/>
      <c r="T85" s="86"/>
      <c r="U85" s="35"/>
      <c r="V85" s="95"/>
      <c r="W85" s="26" t="b">
        <v>0</v>
      </c>
      <c r="X85" s="26"/>
      <c r="Y85" s="10"/>
      <c r="Z85" s="10"/>
      <c r="AA85" s="10"/>
      <c r="AB85" s="10"/>
      <c r="AC85" s="10"/>
      <c r="AD85" s="10"/>
      <c r="AE85" s="10"/>
      <c r="AF85" s="10"/>
      <c r="AG85" s="10"/>
      <c r="AH85" s="10"/>
      <c r="AI85" s="10"/>
    </row>
    <row r="86" spans="1:35" s="11" customFormat="1" ht="15" customHeight="1" x14ac:dyDescent="0.2">
      <c r="A86" s="9"/>
      <c r="B86" s="46"/>
      <c r="C86" s="74" t="str">
        <f>IF(W85=TRUE,"Überbauung mit folgenden Bauteilen:","")</f>
        <v/>
      </c>
      <c r="D86" s="35"/>
      <c r="E86" s="35"/>
      <c r="F86" s="35"/>
      <c r="G86" s="35"/>
      <c r="H86" s="35"/>
      <c r="I86" s="35"/>
      <c r="J86" s="113"/>
      <c r="K86" s="437"/>
      <c r="L86" s="437"/>
      <c r="M86" s="437"/>
      <c r="N86" s="437"/>
      <c r="O86" s="437"/>
      <c r="P86" s="437"/>
      <c r="Q86" s="437"/>
      <c r="R86" s="437"/>
      <c r="S86" s="437"/>
      <c r="T86" s="437"/>
      <c r="U86" s="437"/>
      <c r="V86" s="438"/>
      <c r="W86" s="26"/>
      <c r="X86" s="26"/>
      <c r="Y86" s="10"/>
      <c r="Z86" s="10"/>
      <c r="AA86" s="10"/>
      <c r="AB86" s="10"/>
      <c r="AC86" s="10"/>
      <c r="AD86" s="10"/>
      <c r="AE86" s="10"/>
      <c r="AF86" s="10"/>
      <c r="AG86" s="10"/>
      <c r="AH86" s="10"/>
      <c r="AI86" s="10"/>
    </row>
    <row r="87" spans="1:35" s="11" customFormat="1" ht="15" customHeight="1" x14ac:dyDescent="0.2">
      <c r="A87" s="9"/>
      <c r="B87" s="46"/>
      <c r="C87" s="401" t="s">
        <v>58</v>
      </c>
      <c r="D87" s="401"/>
      <c r="E87" s="401"/>
      <c r="F87" s="401"/>
      <c r="G87" s="401"/>
      <c r="H87" s="401"/>
      <c r="I87" s="401"/>
      <c r="J87" s="401"/>
      <c r="K87" s="439"/>
      <c r="L87" s="439"/>
      <c r="M87" s="35"/>
      <c r="N87" s="439"/>
      <c r="O87" s="439"/>
      <c r="P87" s="86"/>
      <c r="Q87" s="43"/>
      <c r="R87" s="86"/>
      <c r="S87" s="86"/>
      <c r="T87" s="36"/>
      <c r="U87" s="35"/>
      <c r="V87" s="95"/>
      <c r="W87" s="26" t="b">
        <v>0</v>
      </c>
      <c r="X87" s="26"/>
      <c r="Y87" s="10"/>
      <c r="Z87" s="10"/>
      <c r="AA87" s="10"/>
      <c r="AB87" s="10"/>
      <c r="AC87" s="10"/>
      <c r="AD87" s="10"/>
      <c r="AE87" s="10"/>
      <c r="AF87" s="10"/>
      <c r="AG87" s="10"/>
      <c r="AH87" s="10"/>
      <c r="AI87" s="10"/>
    </row>
    <row r="88" spans="1:35" s="11" customFormat="1" ht="15" customHeight="1" x14ac:dyDescent="0.2">
      <c r="A88" s="9"/>
      <c r="B88" s="46"/>
      <c r="C88" s="74" t="str">
        <f>IF(W87=TRUE,"Überbauung mit folgenden Bauteilen:","")</f>
        <v/>
      </c>
      <c r="D88" s="35"/>
      <c r="E88" s="35"/>
      <c r="F88" s="35"/>
      <c r="G88" s="35"/>
      <c r="H88" s="35"/>
      <c r="I88" s="35"/>
      <c r="J88" s="113"/>
      <c r="K88" s="437"/>
      <c r="L88" s="437"/>
      <c r="M88" s="437"/>
      <c r="N88" s="437"/>
      <c r="O88" s="437"/>
      <c r="P88" s="437"/>
      <c r="Q88" s="437"/>
      <c r="R88" s="437"/>
      <c r="S88" s="437"/>
      <c r="T88" s="437"/>
      <c r="U88" s="437"/>
      <c r="V88" s="438"/>
      <c r="W88" s="26"/>
      <c r="X88" s="26"/>
      <c r="Y88" s="10"/>
      <c r="Z88" s="10"/>
      <c r="AA88" s="10"/>
      <c r="AB88" s="10"/>
      <c r="AC88" s="10"/>
      <c r="AD88" s="10"/>
      <c r="AE88" s="10"/>
      <c r="AF88" s="10"/>
      <c r="AG88" s="10"/>
      <c r="AH88" s="10"/>
      <c r="AI88" s="10"/>
    </row>
    <row r="89" spans="1:35" s="11" customFormat="1" ht="15" customHeight="1" x14ac:dyDescent="0.2">
      <c r="A89" s="9"/>
      <c r="B89" s="47"/>
      <c r="C89" s="143"/>
      <c r="D89" s="73"/>
      <c r="E89" s="73"/>
      <c r="F89" s="73"/>
      <c r="G89" s="73"/>
      <c r="H89" s="73"/>
      <c r="I89" s="73"/>
      <c r="J89" s="224"/>
      <c r="K89" s="225"/>
      <c r="L89" s="225"/>
      <c r="M89" s="225"/>
      <c r="N89" s="225"/>
      <c r="O89" s="225"/>
      <c r="P89" s="225"/>
      <c r="Q89" s="225"/>
      <c r="R89" s="225"/>
      <c r="S89" s="225"/>
      <c r="T89" s="225"/>
      <c r="U89" s="225"/>
      <c r="V89" s="226"/>
      <c r="W89" s="25"/>
      <c r="X89" s="25"/>
      <c r="Y89" s="10"/>
      <c r="Z89" s="10"/>
      <c r="AA89" s="10"/>
      <c r="AB89" s="10"/>
      <c r="AC89" s="10"/>
      <c r="AD89" s="10"/>
      <c r="AE89" s="10"/>
      <c r="AF89" s="10"/>
      <c r="AG89" s="10"/>
      <c r="AH89" s="10"/>
      <c r="AI89" s="10"/>
    </row>
    <row r="90" spans="1:35" s="11" customFormat="1" ht="15" customHeight="1" x14ac:dyDescent="0.2">
      <c r="A90" s="9"/>
      <c r="B90" s="33"/>
      <c r="C90" s="76"/>
      <c r="D90" s="41"/>
      <c r="E90" s="41"/>
      <c r="F90" s="41"/>
      <c r="G90" s="39"/>
      <c r="H90" s="40"/>
      <c r="I90" s="40"/>
      <c r="J90" s="42"/>
      <c r="K90" s="43"/>
      <c r="L90" s="43"/>
      <c r="M90" s="43"/>
      <c r="N90" s="43"/>
      <c r="O90" s="43"/>
      <c r="P90" s="43"/>
      <c r="Q90" s="43"/>
      <c r="R90" s="43"/>
      <c r="S90" s="43"/>
      <c r="T90" s="43"/>
      <c r="U90" s="43"/>
      <c r="V90" s="43"/>
      <c r="W90" s="25"/>
      <c r="X90" s="25"/>
      <c r="Y90" s="10"/>
      <c r="Z90" s="10"/>
      <c r="AA90" s="10"/>
      <c r="AB90" s="10"/>
      <c r="AC90" s="10"/>
      <c r="AD90" s="10"/>
      <c r="AE90" s="10"/>
      <c r="AF90" s="10"/>
      <c r="AG90" s="10"/>
      <c r="AH90" s="10"/>
      <c r="AI90" s="10"/>
    </row>
    <row r="91" spans="1:35" s="11" customFormat="1" ht="15" customHeight="1" x14ac:dyDescent="0.2">
      <c r="A91" s="9"/>
      <c r="B91" s="208">
        <v>6</v>
      </c>
      <c r="C91" s="70" t="s">
        <v>99</v>
      </c>
      <c r="D91" s="184"/>
      <c r="E91" s="184"/>
      <c r="F91" s="184"/>
      <c r="G91" s="184"/>
      <c r="H91" s="184"/>
      <c r="I91" s="184"/>
      <c r="J91" s="185"/>
      <c r="K91" s="184"/>
      <c r="L91" s="184"/>
      <c r="M91" s="184"/>
      <c r="N91" s="184"/>
      <c r="O91" s="184"/>
      <c r="P91" s="184"/>
      <c r="Q91" s="184"/>
      <c r="R91" s="184"/>
      <c r="S91" s="184"/>
      <c r="T91" s="184"/>
      <c r="U91" s="184"/>
      <c r="V91" s="187"/>
      <c r="W91" s="26"/>
      <c r="X91" s="26"/>
      <c r="Y91" s="10"/>
      <c r="Z91" s="10"/>
      <c r="AA91" s="10"/>
      <c r="AB91" s="10"/>
      <c r="AC91" s="10"/>
      <c r="AD91" s="10"/>
      <c r="AE91" s="10"/>
      <c r="AF91" s="10"/>
      <c r="AG91" s="10"/>
      <c r="AH91" s="10"/>
      <c r="AI91" s="10"/>
    </row>
    <row r="92" spans="1:35" s="11" customFormat="1" ht="15" customHeight="1" x14ac:dyDescent="0.2">
      <c r="A92" s="9"/>
      <c r="B92" s="227"/>
      <c r="C92" s="35"/>
      <c r="D92" s="428" t="s">
        <v>325</v>
      </c>
      <c r="E92" s="428"/>
      <c r="F92" s="428"/>
      <c r="G92" s="428"/>
      <c r="H92" s="428"/>
      <c r="I92" s="428"/>
      <c r="J92" s="428"/>
      <c r="K92" s="428"/>
      <c r="L92" s="428"/>
      <c r="M92" s="428"/>
      <c r="N92" s="428"/>
      <c r="O92" s="428"/>
      <c r="P92" s="428"/>
      <c r="Q92" s="428"/>
      <c r="R92" s="428"/>
      <c r="S92" s="428"/>
      <c r="T92" s="428"/>
      <c r="U92" s="428"/>
      <c r="V92" s="441"/>
      <c r="W92" s="26"/>
      <c r="X92" s="26"/>
      <c r="Y92" s="10"/>
      <c r="Z92" s="10"/>
      <c r="AA92" s="10"/>
      <c r="AB92" s="10"/>
      <c r="AC92" s="10"/>
      <c r="AD92" s="10"/>
      <c r="AE92" s="10"/>
      <c r="AF92" s="10"/>
      <c r="AG92" s="10"/>
      <c r="AH92" s="10"/>
      <c r="AI92" s="10"/>
    </row>
    <row r="93" spans="1:35" s="11" customFormat="1" ht="15" customHeight="1" x14ac:dyDescent="0.2">
      <c r="A93" s="9"/>
      <c r="B93" s="227"/>
      <c r="C93" s="35"/>
      <c r="D93" s="428" t="s">
        <v>98</v>
      </c>
      <c r="E93" s="429"/>
      <c r="F93" s="429"/>
      <c r="G93" s="429"/>
      <c r="H93" s="429"/>
      <c r="I93" s="429"/>
      <c r="J93" s="429"/>
      <c r="K93" s="429"/>
      <c r="L93" s="429"/>
      <c r="M93" s="429"/>
      <c r="N93" s="429"/>
      <c r="O93" s="429"/>
      <c r="P93" s="429"/>
      <c r="Q93" s="429"/>
      <c r="R93" s="429"/>
      <c r="S93" s="429"/>
      <c r="T93" s="429"/>
      <c r="U93" s="429"/>
      <c r="V93" s="430"/>
      <c r="W93" s="26"/>
      <c r="X93" s="26"/>
      <c r="Y93" s="10"/>
      <c r="Z93" s="10"/>
      <c r="AA93" s="10"/>
      <c r="AB93" s="10"/>
      <c r="AC93" s="10"/>
      <c r="AD93" s="10"/>
      <c r="AE93" s="10"/>
      <c r="AF93" s="10"/>
      <c r="AG93" s="10"/>
      <c r="AH93" s="10"/>
      <c r="AI93" s="10"/>
    </row>
    <row r="94" spans="1:35" s="11" customFormat="1" ht="15" customHeight="1" x14ac:dyDescent="0.2">
      <c r="A94" s="9"/>
      <c r="B94" s="228"/>
      <c r="C94" s="34"/>
      <c r="D94" s="437"/>
      <c r="E94" s="343"/>
      <c r="F94" s="343"/>
      <c r="G94" s="343"/>
      <c r="H94" s="343"/>
      <c r="I94" s="343"/>
      <c r="J94" s="343"/>
      <c r="K94" s="343"/>
      <c r="L94" s="343"/>
      <c r="M94" s="343"/>
      <c r="N94" s="343"/>
      <c r="O94" s="343"/>
      <c r="P94" s="343"/>
      <c r="Q94" s="343"/>
      <c r="R94" s="343"/>
      <c r="S94" s="343"/>
      <c r="T94" s="343"/>
      <c r="U94" s="343"/>
      <c r="V94" s="386"/>
      <c r="W94" s="26"/>
      <c r="X94" s="26"/>
      <c r="Y94" s="10"/>
      <c r="Z94" s="10"/>
      <c r="AA94" s="10"/>
      <c r="AB94" s="10"/>
      <c r="AC94" s="10"/>
      <c r="AD94" s="10"/>
      <c r="AE94" s="10"/>
      <c r="AF94" s="10"/>
      <c r="AG94" s="10"/>
      <c r="AH94" s="10"/>
      <c r="AI94" s="10"/>
    </row>
    <row r="95" spans="1:35" s="11" customFormat="1" ht="15" customHeight="1" x14ac:dyDescent="0.2">
      <c r="A95" s="9"/>
      <c r="B95" s="228"/>
      <c r="C95" s="34"/>
      <c r="D95" s="440"/>
      <c r="E95" s="381"/>
      <c r="F95" s="381"/>
      <c r="G95" s="381"/>
      <c r="H95" s="381"/>
      <c r="I95" s="381"/>
      <c r="J95" s="381"/>
      <c r="K95" s="381"/>
      <c r="L95" s="381"/>
      <c r="M95" s="381"/>
      <c r="N95" s="381"/>
      <c r="O95" s="381"/>
      <c r="P95" s="381"/>
      <c r="Q95" s="381"/>
      <c r="R95" s="381"/>
      <c r="S95" s="381"/>
      <c r="T95" s="381"/>
      <c r="U95" s="381"/>
      <c r="V95" s="382"/>
      <c r="W95" s="26"/>
      <c r="X95" s="26"/>
      <c r="Y95" s="10"/>
      <c r="Z95" s="10"/>
      <c r="AA95" s="10"/>
      <c r="AB95" s="10"/>
      <c r="AC95" s="10"/>
      <c r="AD95" s="10"/>
      <c r="AE95" s="10"/>
      <c r="AF95" s="10"/>
      <c r="AG95" s="10"/>
      <c r="AH95" s="10"/>
      <c r="AI95" s="10"/>
    </row>
    <row r="96" spans="1:35" s="11" customFormat="1" ht="15" customHeight="1" x14ac:dyDescent="0.2">
      <c r="A96" s="9"/>
      <c r="B96" s="227"/>
      <c r="C96" s="35"/>
      <c r="D96" s="401" t="s">
        <v>65</v>
      </c>
      <c r="E96" s="401"/>
      <c r="F96" s="401"/>
      <c r="G96" s="401"/>
      <c r="H96" s="401"/>
      <c r="I96" s="401"/>
      <c r="J96" s="401"/>
      <c r="K96" s="401"/>
      <c r="L96" s="401"/>
      <c r="M96" s="401"/>
      <c r="N96" s="401"/>
      <c r="O96" s="401"/>
      <c r="P96" s="401"/>
      <c r="Q96" s="401"/>
      <c r="R96" s="401"/>
      <c r="S96" s="401"/>
      <c r="T96" s="401"/>
      <c r="U96" s="401"/>
      <c r="V96" s="436"/>
      <c r="W96" s="26"/>
      <c r="X96" s="26"/>
      <c r="Y96" s="10"/>
      <c r="Z96" s="10"/>
      <c r="AA96" s="10"/>
      <c r="AB96" s="10"/>
      <c r="AC96" s="10"/>
      <c r="AD96" s="10"/>
      <c r="AE96" s="10"/>
      <c r="AF96" s="10"/>
      <c r="AG96" s="10"/>
      <c r="AH96" s="10"/>
      <c r="AI96" s="10"/>
    </row>
    <row r="97" spans="1:35" s="11" customFormat="1" ht="15" customHeight="1" x14ac:dyDescent="0.2">
      <c r="A97" s="9"/>
      <c r="B97" s="227"/>
      <c r="C97" s="35"/>
      <c r="D97" s="428" t="s">
        <v>324</v>
      </c>
      <c r="E97" s="429"/>
      <c r="F97" s="429"/>
      <c r="G97" s="429"/>
      <c r="H97" s="429"/>
      <c r="I97" s="429"/>
      <c r="J97" s="429"/>
      <c r="K97" s="429"/>
      <c r="L97" s="429"/>
      <c r="M97" s="429"/>
      <c r="N97" s="429"/>
      <c r="O97" s="429"/>
      <c r="P97" s="429"/>
      <c r="Q97" s="429"/>
      <c r="R97" s="429"/>
      <c r="S97" s="429"/>
      <c r="T97" s="429"/>
      <c r="U97" s="429"/>
      <c r="V97" s="430"/>
      <c r="W97" s="26"/>
      <c r="X97" s="26"/>
      <c r="Y97" s="10"/>
      <c r="Z97" s="10"/>
      <c r="AA97" s="10"/>
      <c r="AB97" s="10"/>
      <c r="AC97" s="10"/>
      <c r="AD97" s="10"/>
      <c r="AE97" s="10"/>
      <c r="AF97" s="10"/>
      <c r="AG97" s="10"/>
      <c r="AH97" s="10"/>
      <c r="AI97" s="10"/>
    </row>
    <row r="98" spans="1:35" s="11" customFormat="1" ht="15" customHeight="1" x14ac:dyDescent="0.2">
      <c r="A98" s="9"/>
      <c r="B98" s="228"/>
      <c r="C98" s="34"/>
      <c r="D98" s="437"/>
      <c r="E98" s="343"/>
      <c r="F98" s="343"/>
      <c r="G98" s="343"/>
      <c r="H98" s="343"/>
      <c r="I98" s="343"/>
      <c r="J98" s="343"/>
      <c r="K98" s="343"/>
      <c r="L98" s="343"/>
      <c r="M98" s="343"/>
      <c r="N98" s="343"/>
      <c r="O98" s="343"/>
      <c r="P98" s="343"/>
      <c r="Q98" s="343"/>
      <c r="R98" s="343"/>
      <c r="S98" s="343"/>
      <c r="T98" s="343"/>
      <c r="U98" s="343"/>
      <c r="V98" s="386"/>
      <c r="W98" s="26"/>
      <c r="X98" s="26"/>
      <c r="Y98" s="10"/>
      <c r="Z98" s="10"/>
      <c r="AA98" s="10"/>
      <c r="AB98" s="10"/>
      <c r="AC98" s="10"/>
      <c r="AD98" s="10"/>
      <c r="AE98" s="10"/>
      <c r="AF98" s="10"/>
      <c r="AG98" s="10"/>
      <c r="AH98" s="10"/>
      <c r="AI98" s="10"/>
    </row>
    <row r="99" spans="1:35" s="11" customFormat="1" ht="15" customHeight="1" x14ac:dyDescent="0.2">
      <c r="A99" s="9"/>
      <c r="B99" s="228"/>
      <c r="C99" s="34"/>
      <c r="D99" s="440"/>
      <c r="E99" s="381"/>
      <c r="F99" s="381"/>
      <c r="G99" s="381"/>
      <c r="H99" s="381"/>
      <c r="I99" s="381"/>
      <c r="J99" s="381"/>
      <c r="K99" s="381"/>
      <c r="L99" s="381"/>
      <c r="M99" s="381"/>
      <c r="N99" s="381"/>
      <c r="O99" s="381"/>
      <c r="P99" s="381"/>
      <c r="Q99" s="381"/>
      <c r="R99" s="381"/>
      <c r="S99" s="381"/>
      <c r="T99" s="381"/>
      <c r="U99" s="381"/>
      <c r="V99" s="382"/>
      <c r="W99" s="26"/>
      <c r="X99" s="26"/>
      <c r="Y99" s="10"/>
      <c r="Z99" s="10"/>
      <c r="AA99" s="10"/>
      <c r="AB99" s="10"/>
      <c r="AC99" s="10"/>
      <c r="AD99" s="10"/>
      <c r="AE99" s="10"/>
      <c r="AF99" s="10"/>
      <c r="AG99" s="10"/>
      <c r="AH99" s="10"/>
      <c r="AI99" s="10"/>
    </row>
    <row r="100" spans="1:35" s="11" customFormat="1" ht="15" customHeight="1" x14ac:dyDescent="0.2">
      <c r="A100" s="9"/>
      <c r="B100" s="228"/>
      <c r="C100" s="34"/>
      <c r="D100" s="434" t="s">
        <v>317</v>
      </c>
      <c r="E100" s="434"/>
      <c r="F100" s="434"/>
      <c r="G100" s="434"/>
      <c r="H100" s="434"/>
      <c r="I100" s="434"/>
      <c r="J100" s="434"/>
      <c r="K100" s="434"/>
      <c r="L100" s="434"/>
      <c r="M100" s="434"/>
      <c r="N100" s="434"/>
      <c r="O100" s="434"/>
      <c r="P100" s="434"/>
      <c r="Q100" s="434"/>
      <c r="R100" s="434"/>
      <c r="S100" s="434"/>
      <c r="T100" s="434"/>
      <c r="U100" s="434"/>
      <c r="V100" s="435"/>
      <c r="W100" s="26"/>
      <c r="X100" s="26"/>
      <c r="Y100" s="10"/>
      <c r="Z100" s="10"/>
      <c r="AA100" s="10"/>
      <c r="AB100" s="10"/>
      <c r="AC100" s="10"/>
      <c r="AD100" s="10"/>
      <c r="AE100" s="10"/>
      <c r="AF100" s="10"/>
      <c r="AG100" s="10"/>
      <c r="AH100" s="10"/>
      <c r="AI100" s="10"/>
    </row>
    <row r="101" spans="1:35" s="11" customFormat="1" ht="15" customHeight="1" x14ac:dyDescent="0.2">
      <c r="A101" s="9"/>
      <c r="B101" s="229"/>
      <c r="C101" s="73"/>
      <c r="D101" s="141"/>
      <c r="E101" s="141"/>
      <c r="F101" s="141"/>
      <c r="G101" s="141"/>
      <c r="H101" s="141"/>
      <c r="I101" s="141"/>
      <c r="J101" s="141"/>
      <c r="K101" s="141"/>
      <c r="L101" s="141"/>
      <c r="M101" s="141"/>
      <c r="N101" s="141"/>
      <c r="O101" s="141"/>
      <c r="P101" s="141"/>
      <c r="Q101" s="141"/>
      <c r="R101" s="141"/>
      <c r="S101" s="141"/>
      <c r="T101" s="141"/>
      <c r="U101" s="141"/>
      <c r="V101" s="230"/>
      <c r="W101" s="26"/>
      <c r="X101" s="26"/>
      <c r="Y101" s="10"/>
      <c r="Z101" s="10"/>
      <c r="AA101" s="10"/>
      <c r="AB101" s="10"/>
      <c r="AC101" s="10"/>
      <c r="AD101" s="10"/>
      <c r="AE101" s="10"/>
      <c r="AF101" s="10"/>
      <c r="AG101" s="10"/>
      <c r="AH101" s="10"/>
      <c r="AI101" s="10"/>
    </row>
    <row r="102" spans="1:35" s="11" customFormat="1" ht="15" customHeight="1" x14ac:dyDescent="0.2">
      <c r="A102" s="9"/>
      <c r="B102" s="231"/>
      <c r="C102" s="34"/>
      <c r="D102" s="34"/>
      <c r="E102" s="34"/>
      <c r="F102" s="34"/>
      <c r="G102" s="34"/>
      <c r="H102" s="34"/>
      <c r="I102" s="34"/>
      <c r="J102" s="34"/>
      <c r="K102" s="34"/>
      <c r="L102" s="34"/>
      <c r="M102" s="34"/>
      <c r="N102" s="34"/>
      <c r="O102" s="34"/>
      <c r="P102" s="34"/>
      <c r="Q102" s="34"/>
      <c r="R102" s="34"/>
      <c r="S102" s="34"/>
      <c r="T102" s="34"/>
      <c r="U102" s="34"/>
      <c r="V102" s="34"/>
      <c r="W102" s="26"/>
      <c r="X102" s="26"/>
      <c r="Y102" s="10"/>
      <c r="Z102" s="10"/>
      <c r="AA102" s="10"/>
      <c r="AB102" s="10"/>
      <c r="AC102" s="10"/>
      <c r="AD102" s="10"/>
      <c r="AE102" s="10"/>
      <c r="AF102" s="10"/>
      <c r="AG102" s="10"/>
      <c r="AH102" s="10"/>
      <c r="AI102" s="10"/>
    </row>
    <row r="103" spans="1:35" s="11" customFormat="1" ht="15" customHeight="1" x14ac:dyDescent="0.2">
      <c r="A103" s="9"/>
      <c r="B103" s="208">
        <v>7</v>
      </c>
      <c r="C103" s="431" t="s">
        <v>96</v>
      </c>
      <c r="D103" s="432"/>
      <c r="E103" s="432"/>
      <c r="F103" s="432"/>
      <c r="G103" s="432"/>
      <c r="H103" s="432"/>
      <c r="I103" s="432"/>
      <c r="J103" s="432"/>
      <c r="K103" s="432"/>
      <c r="L103" s="432"/>
      <c r="M103" s="432"/>
      <c r="N103" s="432"/>
      <c r="O103" s="432"/>
      <c r="P103" s="432"/>
      <c r="Q103" s="432"/>
      <c r="R103" s="432"/>
      <c r="S103" s="432"/>
      <c r="T103" s="432"/>
      <c r="U103" s="432"/>
      <c r="V103" s="433"/>
      <c r="W103" s="26"/>
      <c r="X103" s="26"/>
      <c r="Y103" s="10"/>
      <c r="Z103" s="10"/>
      <c r="AA103" s="10"/>
      <c r="AB103" s="10"/>
      <c r="AC103" s="10"/>
      <c r="AD103" s="10"/>
      <c r="AE103" s="10"/>
      <c r="AF103" s="10"/>
      <c r="AG103" s="10"/>
      <c r="AH103" s="10"/>
      <c r="AI103" s="10"/>
    </row>
    <row r="104" spans="1:35" s="11" customFormat="1" ht="15" customHeight="1" x14ac:dyDescent="0.2">
      <c r="A104" s="9"/>
      <c r="B104" s="150"/>
      <c r="C104" s="116"/>
      <c r="D104" s="116"/>
      <c r="E104" s="116"/>
      <c r="F104" s="116"/>
      <c r="G104" s="116"/>
      <c r="H104" s="116"/>
      <c r="I104" s="116"/>
      <c r="J104" s="116"/>
      <c r="K104" s="116"/>
      <c r="L104" s="116"/>
      <c r="M104" s="116"/>
      <c r="N104" s="116"/>
      <c r="O104" s="116"/>
      <c r="P104" s="116"/>
      <c r="Q104" s="116"/>
      <c r="R104" s="116"/>
      <c r="S104" s="116"/>
      <c r="T104" s="116"/>
      <c r="U104" s="116"/>
      <c r="V104" s="151"/>
      <c r="W104" s="26"/>
      <c r="X104" s="26"/>
      <c r="Y104" s="10"/>
      <c r="Z104" s="10"/>
      <c r="AA104" s="10"/>
      <c r="AB104" s="10"/>
      <c r="AC104" s="10"/>
      <c r="AD104" s="10"/>
      <c r="AE104" s="10"/>
      <c r="AF104" s="10"/>
      <c r="AG104" s="10"/>
      <c r="AH104" s="10"/>
      <c r="AI104" s="10"/>
    </row>
    <row r="105" spans="1:35" s="11" customFormat="1" ht="15" customHeight="1" x14ac:dyDescent="0.2">
      <c r="A105" s="9"/>
      <c r="B105" s="228"/>
      <c r="C105" s="442">
        <f>BauansOrt</f>
        <v>0</v>
      </c>
      <c r="D105" s="442"/>
      <c r="E105" s="442"/>
      <c r="F105" s="442"/>
      <c r="G105" s="442"/>
      <c r="H105" s="43"/>
      <c r="I105" s="444">
        <f>BauansDat</f>
        <v>0</v>
      </c>
      <c r="J105" s="444"/>
      <c r="K105" s="444"/>
      <c r="L105" s="232"/>
      <c r="M105" s="343"/>
      <c r="N105" s="343"/>
      <c r="O105" s="343"/>
      <c r="P105" s="343"/>
      <c r="Q105" s="343"/>
      <c r="R105" s="43"/>
      <c r="S105" s="443"/>
      <c r="T105" s="443"/>
      <c r="U105" s="443"/>
      <c r="V105" s="233"/>
      <c r="W105" s="26"/>
      <c r="X105" s="26"/>
      <c r="Y105" s="10"/>
      <c r="Z105" s="10"/>
      <c r="AA105" s="10"/>
      <c r="AB105" s="10"/>
      <c r="AC105" s="10"/>
      <c r="AD105" s="10"/>
      <c r="AE105" s="10"/>
      <c r="AF105" s="10"/>
      <c r="AG105" s="10"/>
      <c r="AH105" s="10"/>
      <c r="AI105" s="10"/>
    </row>
    <row r="106" spans="1:35" s="84" customFormat="1" ht="15" customHeight="1" x14ac:dyDescent="0.2">
      <c r="A106" s="77"/>
      <c r="B106" s="234"/>
      <c r="C106" s="78" t="s">
        <v>11</v>
      </c>
      <c r="D106" s="78"/>
      <c r="E106" s="78"/>
      <c r="F106" s="78"/>
      <c r="G106" s="78"/>
      <c r="H106" s="78"/>
      <c r="I106" s="78" t="s">
        <v>10</v>
      </c>
      <c r="J106" s="79"/>
      <c r="K106" s="78"/>
      <c r="L106" s="80"/>
      <c r="M106" s="78" t="s">
        <v>11</v>
      </c>
      <c r="N106" s="78"/>
      <c r="O106" s="78"/>
      <c r="P106" s="78"/>
      <c r="Q106" s="78"/>
      <c r="R106" s="78"/>
      <c r="S106" s="78" t="s">
        <v>10</v>
      </c>
      <c r="T106" s="79"/>
      <c r="U106" s="78"/>
      <c r="V106" s="81"/>
      <c r="W106" s="164"/>
      <c r="X106" s="164"/>
      <c r="Y106" s="83"/>
      <c r="Z106" s="83"/>
      <c r="AA106" s="83"/>
      <c r="AB106" s="83"/>
      <c r="AC106" s="83"/>
      <c r="AD106" s="83"/>
      <c r="AE106" s="83"/>
      <c r="AF106" s="83"/>
      <c r="AG106" s="83"/>
      <c r="AH106" s="83"/>
      <c r="AI106" s="83"/>
    </row>
    <row r="107" spans="1:35" s="11" customFormat="1" ht="15" customHeight="1" x14ac:dyDescent="0.2">
      <c r="A107" s="9"/>
      <c r="B107" s="228"/>
      <c r="C107" s="35" t="s">
        <v>66</v>
      </c>
      <c r="D107" s="34"/>
      <c r="E107" s="34"/>
      <c r="F107" s="34"/>
      <c r="G107" s="34"/>
      <c r="H107" s="34"/>
      <c r="I107" s="34"/>
      <c r="J107" s="34"/>
      <c r="K107" s="34"/>
      <c r="L107" s="36"/>
      <c r="M107" s="35" t="s">
        <v>95</v>
      </c>
      <c r="N107" s="36"/>
      <c r="O107" s="36"/>
      <c r="P107" s="36"/>
      <c r="Q107" s="36"/>
      <c r="R107" s="36"/>
      <c r="S107" s="36"/>
      <c r="T107" s="36"/>
      <c r="U107" s="36"/>
      <c r="V107" s="58"/>
      <c r="W107" s="26"/>
      <c r="X107" s="26"/>
      <c r="Y107" s="10"/>
      <c r="Z107" s="10"/>
      <c r="AA107" s="10"/>
      <c r="AB107" s="10"/>
      <c r="AC107" s="10"/>
      <c r="AD107" s="10"/>
      <c r="AE107" s="10"/>
      <c r="AF107" s="10"/>
      <c r="AG107" s="10"/>
      <c r="AH107" s="10"/>
      <c r="AI107" s="10"/>
    </row>
    <row r="108" spans="1:35" s="11" customFormat="1" ht="15" customHeight="1" x14ac:dyDescent="0.2">
      <c r="A108" s="9"/>
      <c r="B108" s="228"/>
      <c r="C108" s="35"/>
      <c r="D108" s="34"/>
      <c r="E108" s="34"/>
      <c r="F108" s="34"/>
      <c r="G108" s="34"/>
      <c r="H108" s="34"/>
      <c r="I108" s="34"/>
      <c r="J108" s="34"/>
      <c r="K108" s="34"/>
      <c r="L108" s="36"/>
      <c r="M108" s="35"/>
      <c r="N108" s="36"/>
      <c r="O108" s="36"/>
      <c r="P108" s="36"/>
      <c r="Q108" s="36"/>
      <c r="R108" s="36"/>
      <c r="S108" s="36"/>
      <c r="T108" s="36"/>
      <c r="U108" s="36"/>
      <c r="V108" s="58"/>
      <c r="W108" s="26"/>
      <c r="X108" s="26"/>
      <c r="Y108" s="10"/>
      <c r="Z108" s="10"/>
      <c r="AA108" s="10"/>
      <c r="AB108" s="10"/>
      <c r="AC108" s="10"/>
      <c r="AD108" s="10"/>
      <c r="AE108" s="10"/>
      <c r="AF108" s="10"/>
      <c r="AG108" s="10"/>
      <c r="AH108" s="10"/>
      <c r="AI108" s="10"/>
    </row>
    <row r="109" spans="1:35" s="11" customFormat="1" ht="15" customHeight="1" x14ac:dyDescent="0.2">
      <c r="A109" s="9"/>
      <c r="B109" s="228"/>
      <c r="C109" s="35"/>
      <c r="D109" s="34"/>
      <c r="E109" s="34"/>
      <c r="F109" s="34"/>
      <c r="G109" s="34"/>
      <c r="H109" s="34"/>
      <c r="I109" s="34"/>
      <c r="J109" s="34"/>
      <c r="K109" s="34"/>
      <c r="L109" s="36"/>
      <c r="M109" s="35"/>
      <c r="N109" s="36"/>
      <c r="O109" s="36"/>
      <c r="P109" s="36"/>
      <c r="Q109" s="36"/>
      <c r="R109" s="36"/>
      <c r="S109" s="36"/>
      <c r="T109" s="36"/>
      <c r="U109" s="36"/>
      <c r="V109" s="58"/>
      <c r="W109" s="26"/>
      <c r="X109" s="26"/>
      <c r="Y109" s="10"/>
      <c r="Z109" s="10"/>
      <c r="AA109" s="10"/>
      <c r="AB109" s="10"/>
      <c r="AC109" s="10"/>
      <c r="AD109" s="10"/>
      <c r="AE109" s="10"/>
      <c r="AF109" s="10"/>
      <c r="AG109" s="10"/>
      <c r="AH109" s="10"/>
      <c r="AI109" s="10"/>
    </row>
    <row r="110" spans="1:35" s="11" customFormat="1" ht="15" customHeight="1" x14ac:dyDescent="0.2">
      <c r="A110" s="9"/>
      <c r="B110" s="228"/>
      <c r="C110" s="35"/>
      <c r="D110" s="34"/>
      <c r="E110" s="34"/>
      <c r="F110" s="34"/>
      <c r="G110" s="34"/>
      <c r="H110" s="34"/>
      <c r="I110" s="34"/>
      <c r="J110" s="34"/>
      <c r="K110" s="34"/>
      <c r="L110" s="36"/>
      <c r="M110" s="35"/>
      <c r="N110" s="36"/>
      <c r="O110" s="36"/>
      <c r="P110" s="36"/>
      <c r="Q110" s="36"/>
      <c r="R110" s="36"/>
      <c r="S110" s="36"/>
      <c r="T110" s="36"/>
      <c r="U110" s="36"/>
      <c r="V110" s="58"/>
      <c r="W110" s="26"/>
      <c r="X110" s="26"/>
      <c r="Y110" s="10"/>
      <c r="Z110" s="10"/>
      <c r="AA110" s="10"/>
      <c r="AB110" s="10"/>
      <c r="AC110" s="10"/>
      <c r="AD110" s="10"/>
      <c r="AE110" s="10"/>
      <c r="AF110" s="10"/>
      <c r="AG110" s="10"/>
      <c r="AH110" s="10"/>
      <c r="AI110" s="10"/>
    </row>
    <row r="111" spans="1:35" s="11" customFormat="1" ht="15" customHeight="1" x14ac:dyDescent="0.2">
      <c r="A111" s="9"/>
      <c r="B111" s="227"/>
      <c r="C111" s="56"/>
      <c r="D111" s="56"/>
      <c r="E111" s="56"/>
      <c r="F111" s="56"/>
      <c r="G111" s="56"/>
      <c r="H111" s="56"/>
      <c r="I111" s="56"/>
      <c r="J111" s="56"/>
      <c r="K111" s="56"/>
      <c r="L111" s="50"/>
      <c r="M111" s="57"/>
      <c r="N111" s="56"/>
      <c r="O111" s="37"/>
      <c r="P111" s="37"/>
      <c r="Q111" s="37"/>
      <c r="R111" s="37"/>
      <c r="S111" s="37"/>
      <c r="T111" s="37"/>
      <c r="U111" s="37"/>
      <c r="V111" s="59"/>
      <c r="W111" s="26"/>
      <c r="X111" s="26"/>
      <c r="Y111" s="10"/>
      <c r="Z111" s="10"/>
      <c r="AA111" s="10"/>
      <c r="AB111" s="10"/>
      <c r="AC111" s="10"/>
      <c r="AD111" s="10"/>
      <c r="AE111" s="10"/>
      <c r="AF111" s="10"/>
      <c r="AG111" s="10"/>
      <c r="AH111" s="10"/>
      <c r="AI111" s="10"/>
    </row>
    <row r="112" spans="1:35" s="11" customFormat="1" ht="15" customHeight="1" x14ac:dyDescent="0.2">
      <c r="A112" s="9"/>
      <c r="B112" s="229"/>
      <c r="C112" s="73" t="str">
        <f>CONCATENATE("(",Bauwerber,")")</f>
        <v>()</v>
      </c>
      <c r="D112" s="141"/>
      <c r="E112" s="141"/>
      <c r="F112" s="141"/>
      <c r="G112" s="141"/>
      <c r="H112" s="141"/>
      <c r="I112" s="141"/>
      <c r="J112" s="141"/>
      <c r="K112" s="141"/>
      <c r="L112" s="141"/>
      <c r="M112" s="141"/>
      <c r="N112" s="141"/>
      <c r="O112" s="141"/>
      <c r="P112" s="141"/>
      <c r="Q112" s="141"/>
      <c r="R112" s="141"/>
      <c r="S112" s="141"/>
      <c r="T112" s="141"/>
      <c r="U112" s="141"/>
      <c r="V112" s="230"/>
      <c r="W112" s="26"/>
      <c r="X112" s="26"/>
      <c r="Y112" s="10"/>
      <c r="Z112" s="10"/>
      <c r="AA112" s="10"/>
      <c r="AB112" s="10"/>
      <c r="AC112" s="10"/>
      <c r="AD112" s="10"/>
      <c r="AE112" s="10"/>
      <c r="AF112" s="10"/>
      <c r="AG112" s="10"/>
      <c r="AH112" s="10"/>
      <c r="AI112" s="10"/>
    </row>
    <row r="113" spans="1:35" s="64" customFormat="1" ht="15" customHeight="1" x14ac:dyDescent="0.2">
      <c r="A113" s="61"/>
      <c r="B113" s="417" t="str">
        <f>IF(BauansDat&lt;&gt;"",CONCATENATE("Baubeschreibung zum Bauansuchen vom ",TEXT(BauansDat,"TT.MM.JJJJ"), " - Bauwerber/in: ", Bauwerber,", ",AdrBauwerber),CONCATENATE("Baubeschreibung", " - Bauwerber/in: ", Bauwerber,", ",AdrBauwerber))</f>
        <v xml:space="preserve">Baubeschreibung - Bauwerber/in: , </v>
      </c>
      <c r="C113" s="417"/>
      <c r="D113" s="417"/>
      <c r="E113" s="417"/>
      <c r="F113" s="417"/>
      <c r="G113" s="417"/>
      <c r="H113" s="417"/>
      <c r="I113" s="417"/>
      <c r="J113" s="417"/>
      <c r="K113" s="417"/>
      <c r="L113" s="417"/>
      <c r="M113" s="417"/>
      <c r="N113" s="417"/>
      <c r="O113" s="417"/>
      <c r="P113" s="417"/>
      <c r="Q113" s="417"/>
      <c r="R113" s="417"/>
      <c r="S113" s="417"/>
      <c r="T113" s="417"/>
      <c r="U113" s="206"/>
      <c r="V113" s="207" t="s">
        <v>193</v>
      </c>
      <c r="W113" s="26"/>
      <c r="X113" s="26"/>
      <c r="Y113" s="63"/>
      <c r="Z113" s="63"/>
      <c r="AA113" s="63"/>
      <c r="AB113" s="63"/>
      <c r="AC113" s="63"/>
      <c r="AD113" s="63"/>
      <c r="AE113" s="63"/>
      <c r="AF113" s="63"/>
      <c r="AG113" s="63"/>
      <c r="AH113" s="63"/>
      <c r="AI113" s="63"/>
    </row>
    <row r="114" spans="1:35" s="11" customFormat="1" ht="15" customHeight="1" x14ac:dyDescent="0.2">
      <c r="A114" s="9"/>
      <c r="B114" s="21"/>
      <c r="C114" s="16"/>
      <c r="D114" s="16"/>
      <c r="E114" s="16"/>
      <c r="F114" s="16"/>
      <c r="G114" s="16"/>
      <c r="H114" s="16"/>
      <c r="I114" s="16"/>
      <c r="J114" s="16"/>
      <c r="K114" s="16"/>
      <c r="L114" s="16"/>
      <c r="M114" s="16"/>
      <c r="N114" s="16"/>
      <c r="O114" s="16"/>
      <c r="P114" s="16"/>
      <c r="Q114" s="16"/>
      <c r="R114" s="16"/>
      <c r="S114" s="16"/>
      <c r="T114" s="16"/>
      <c r="U114" s="16"/>
      <c r="V114" s="16"/>
      <c r="W114" s="26"/>
      <c r="X114" s="26"/>
      <c r="Y114" s="10"/>
      <c r="Z114" s="10"/>
      <c r="AA114" s="10"/>
      <c r="AB114" s="10"/>
      <c r="AC114" s="10"/>
      <c r="AD114" s="10"/>
      <c r="AE114" s="10"/>
      <c r="AF114" s="10"/>
      <c r="AG114" s="10"/>
      <c r="AH114" s="10"/>
      <c r="AI114" s="10"/>
    </row>
    <row r="115" spans="1:35" s="11" customFormat="1" ht="15" customHeight="1" x14ac:dyDescent="0.2">
      <c r="A115" s="9"/>
      <c r="B115" s="8"/>
      <c r="C115" s="9"/>
      <c r="D115" s="9"/>
      <c r="E115" s="9"/>
      <c r="F115" s="9"/>
      <c r="G115" s="9"/>
      <c r="H115" s="9"/>
      <c r="I115" s="9"/>
      <c r="J115" s="17"/>
      <c r="K115" s="9"/>
      <c r="L115" s="9"/>
      <c r="M115" s="9"/>
      <c r="N115" s="9"/>
      <c r="O115" s="9"/>
      <c r="P115" s="9"/>
      <c r="Q115" s="9"/>
      <c r="R115" s="9"/>
      <c r="S115" s="9"/>
      <c r="T115" s="9"/>
      <c r="U115" s="9"/>
      <c r="V115" s="9"/>
      <c r="W115" s="26"/>
      <c r="X115" s="26"/>
      <c r="Y115" s="10"/>
      <c r="Z115" s="10"/>
      <c r="AA115" s="10"/>
      <c r="AB115" s="10"/>
      <c r="AC115" s="10"/>
      <c r="AD115" s="10"/>
      <c r="AE115" s="10"/>
      <c r="AF115" s="10"/>
      <c r="AG115" s="10"/>
      <c r="AH115" s="10"/>
      <c r="AI115" s="10"/>
    </row>
    <row r="116" spans="1:35" s="11" customFormat="1" ht="15" customHeight="1" x14ac:dyDescent="0.2">
      <c r="A116" s="9"/>
      <c r="B116" s="8"/>
      <c r="C116" s="9"/>
      <c r="D116" s="9"/>
      <c r="E116" s="9"/>
      <c r="F116" s="9"/>
      <c r="G116" s="9"/>
      <c r="H116" s="9"/>
      <c r="I116" s="9"/>
      <c r="J116" s="17"/>
      <c r="K116" s="9"/>
      <c r="L116" s="9"/>
      <c r="M116" s="9"/>
      <c r="N116" s="9"/>
      <c r="O116" s="9"/>
      <c r="P116" s="9"/>
      <c r="Q116" s="9"/>
      <c r="R116" s="9"/>
      <c r="S116" s="9"/>
      <c r="T116" s="9"/>
      <c r="U116" s="9"/>
      <c r="V116" s="9"/>
      <c r="W116" s="26"/>
      <c r="X116" s="26"/>
      <c r="Y116" s="10"/>
      <c r="Z116" s="10"/>
      <c r="AA116" s="10"/>
      <c r="AB116" s="10"/>
      <c r="AC116" s="10"/>
      <c r="AD116" s="10"/>
      <c r="AE116" s="10"/>
      <c r="AF116" s="10"/>
      <c r="AG116" s="10"/>
      <c r="AH116" s="10"/>
      <c r="AI116" s="10"/>
    </row>
    <row r="117" spans="1:35" s="11" customFormat="1" ht="15" customHeight="1" x14ac:dyDescent="0.2">
      <c r="A117" s="9"/>
      <c r="B117" s="8"/>
      <c r="C117" s="9"/>
      <c r="D117" s="9"/>
      <c r="E117" s="9"/>
      <c r="F117" s="9"/>
      <c r="G117" s="9"/>
      <c r="H117" s="9"/>
      <c r="I117" s="9"/>
      <c r="J117" s="17"/>
      <c r="K117" s="9"/>
      <c r="L117" s="9"/>
      <c r="M117" s="9"/>
      <c r="N117" s="9"/>
      <c r="O117" s="9"/>
      <c r="P117" s="9"/>
      <c r="Q117" s="9"/>
      <c r="R117" s="9"/>
      <c r="S117" s="9"/>
      <c r="T117" s="9"/>
      <c r="U117" s="9"/>
      <c r="V117" s="9"/>
      <c r="W117" s="26"/>
      <c r="X117" s="26"/>
      <c r="Y117" s="10"/>
      <c r="Z117" s="10"/>
      <c r="AA117" s="10"/>
      <c r="AB117" s="10"/>
      <c r="AC117" s="10"/>
      <c r="AD117" s="10"/>
      <c r="AE117" s="10"/>
      <c r="AF117" s="10"/>
      <c r="AG117" s="10"/>
      <c r="AH117" s="10"/>
      <c r="AI117" s="10"/>
    </row>
    <row r="118" spans="1:35" s="11" customFormat="1" ht="15" customHeight="1" x14ac:dyDescent="0.2">
      <c r="A118" s="9"/>
      <c r="B118" s="8"/>
      <c r="C118" s="9"/>
      <c r="D118" s="9"/>
      <c r="E118" s="9"/>
      <c r="F118" s="9"/>
      <c r="G118" s="9"/>
      <c r="H118" s="9"/>
      <c r="I118" s="9"/>
      <c r="J118" s="17"/>
      <c r="K118" s="9"/>
      <c r="L118" s="9"/>
      <c r="M118" s="9"/>
      <c r="N118" s="9"/>
      <c r="O118" s="9"/>
      <c r="P118" s="9"/>
      <c r="Q118" s="9"/>
      <c r="R118" s="9"/>
      <c r="S118" s="9"/>
      <c r="T118" s="9"/>
      <c r="U118" s="9"/>
      <c r="V118" s="9"/>
      <c r="W118" s="26"/>
      <c r="X118" s="26"/>
      <c r="Y118" s="10"/>
      <c r="Z118" s="10"/>
      <c r="AA118" s="10"/>
      <c r="AB118" s="10"/>
      <c r="AC118" s="10"/>
      <c r="AD118" s="10"/>
      <c r="AE118" s="10"/>
      <c r="AF118" s="10"/>
      <c r="AG118" s="10"/>
      <c r="AH118" s="10"/>
      <c r="AI118" s="10"/>
    </row>
    <row r="119" spans="1:35" s="11" customFormat="1" ht="15" customHeight="1" x14ac:dyDescent="0.2">
      <c r="A119" s="9"/>
      <c r="B119" s="8"/>
      <c r="C119" s="9"/>
      <c r="D119" s="9"/>
      <c r="E119" s="9"/>
      <c r="F119" s="9"/>
      <c r="G119" s="9"/>
      <c r="H119" s="9"/>
      <c r="I119" s="9"/>
      <c r="J119" s="17"/>
      <c r="K119" s="9"/>
      <c r="L119" s="9"/>
      <c r="M119" s="9"/>
      <c r="N119" s="9"/>
      <c r="O119" s="9"/>
      <c r="P119" s="9"/>
      <c r="Q119" s="9"/>
      <c r="R119" s="9"/>
      <c r="S119" s="9"/>
      <c r="T119" s="9"/>
      <c r="U119" s="9"/>
      <c r="V119" s="9"/>
      <c r="W119" s="26"/>
      <c r="X119" s="26"/>
      <c r="Y119" s="10"/>
      <c r="Z119" s="10"/>
      <c r="AA119" s="10"/>
      <c r="AB119" s="10"/>
      <c r="AC119" s="10"/>
      <c r="AD119" s="10"/>
      <c r="AE119" s="10"/>
      <c r="AF119" s="10"/>
      <c r="AG119" s="10"/>
      <c r="AH119" s="10"/>
      <c r="AI119" s="10"/>
    </row>
    <row r="120" spans="1:35" s="11" customFormat="1" ht="15" customHeight="1" x14ac:dyDescent="0.2">
      <c r="A120" s="9"/>
      <c r="B120" s="8"/>
      <c r="C120" s="9"/>
      <c r="D120" s="9"/>
      <c r="E120" s="9"/>
      <c r="F120" s="9"/>
      <c r="G120" s="9"/>
      <c r="H120" s="9"/>
      <c r="I120" s="9"/>
      <c r="J120" s="17"/>
      <c r="K120" s="9"/>
      <c r="L120" s="9"/>
      <c r="M120" s="9"/>
      <c r="N120" s="9"/>
      <c r="O120" s="9"/>
      <c r="P120" s="9"/>
      <c r="Q120" s="9"/>
      <c r="R120" s="9"/>
      <c r="S120" s="9"/>
      <c r="T120" s="9"/>
      <c r="U120" s="9"/>
      <c r="V120" s="9"/>
      <c r="W120" s="26"/>
      <c r="X120" s="26"/>
      <c r="Y120" s="10"/>
      <c r="Z120" s="10"/>
      <c r="AA120" s="10"/>
      <c r="AB120" s="10"/>
      <c r="AC120" s="10"/>
      <c r="AD120" s="10"/>
      <c r="AE120" s="10"/>
      <c r="AF120" s="10"/>
      <c r="AG120" s="10"/>
      <c r="AH120" s="10"/>
      <c r="AI120" s="10"/>
    </row>
    <row r="121" spans="1:35" s="11" customFormat="1" ht="15" customHeight="1" x14ac:dyDescent="0.2">
      <c r="A121" s="9"/>
      <c r="B121" s="8"/>
      <c r="C121" s="9"/>
      <c r="D121" s="9"/>
      <c r="E121" s="9"/>
      <c r="F121" s="9"/>
      <c r="G121" s="9"/>
      <c r="H121" s="9"/>
      <c r="I121" s="9"/>
      <c r="J121" s="17"/>
      <c r="K121" s="9"/>
      <c r="L121" s="9"/>
      <c r="M121" s="9"/>
      <c r="N121" s="9"/>
      <c r="O121" s="9"/>
      <c r="P121" s="9"/>
      <c r="Q121" s="9"/>
      <c r="R121" s="9"/>
      <c r="S121" s="9"/>
      <c r="T121" s="9"/>
      <c r="U121" s="9"/>
      <c r="V121" s="9"/>
      <c r="W121" s="26"/>
      <c r="X121" s="26"/>
      <c r="Y121" s="10"/>
      <c r="Z121" s="10"/>
      <c r="AA121" s="10"/>
      <c r="AB121" s="10"/>
      <c r="AC121" s="10"/>
      <c r="AD121" s="10"/>
      <c r="AE121" s="10"/>
      <c r="AF121" s="10"/>
      <c r="AG121" s="10"/>
      <c r="AH121" s="10"/>
      <c r="AI121" s="10"/>
    </row>
    <row r="122" spans="1:35" s="11" customFormat="1" ht="15" customHeight="1" x14ac:dyDescent="0.2">
      <c r="A122" s="9"/>
      <c r="B122" s="8"/>
      <c r="C122" s="9"/>
      <c r="D122" s="9"/>
      <c r="E122" s="9"/>
      <c r="F122" s="9"/>
      <c r="G122" s="9"/>
      <c r="H122" s="9"/>
      <c r="I122" s="9"/>
      <c r="J122" s="17"/>
      <c r="K122" s="9"/>
      <c r="L122" s="9"/>
      <c r="M122" s="9"/>
      <c r="N122" s="9"/>
      <c r="O122" s="9"/>
      <c r="P122" s="9"/>
      <c r="Q122" s="9"/>
      <c r="R122" s="9"/>
      <c r="S122" s="9"/>
      <c r="T122" s="9"/>
      <c r="U122" s="9"/>
      <c r="V122" s="9"/>
      <c r="W122" s="26"/>
      <c r="X122" s="26"/>
      <c r="Y122" s="10"/>
      <c r="Z122" s="10"/>
      <c r="AA122" s="10"/>
      <c r="AB122" s="10"/>
      <c r="AC122" s="10"/>
      <c r="AD122" s="10"/>
      <c r="AE122" s="10"/>
      <c r="AF122" s="10"/>
      <c r="AG122" s="10"/>
      <c r="AH122" s="10"/>
      <c r="AI122" s="10"/>
    </row>
    <row r="123" spans="1:35" s="11" customFormat="1" ht="15" customHeight="1" x14ac:dyDescent="0.2">
      <c r="A123" s="9"/>
      <c r="B123" s="8"/>
      <c r="C123" s="9"/>
      <c r="D123" s="9"/>
      <c r="E123" s="9"/>
      <c r="F123" s="9"/>
      <c r="G123" s="9"/>
      <c r="H123" s="9"/>
      <c r="I123" s="9"/>
      <c r="J123" s="17"/>
      <c r="K123" s="9"/>
      <c r="L123" s="9"/>
      <c r="M123" s="9"/>
      <c r="N123" s="9"/>
      <c r="O123" s="9"/>
      <c r="P123" s="9"/>
      <c r="Q123" s="9"/>
      <c r="R123" s="9"/>
      <c r="S123" s="9"/>
      <c r="T123" s="9"/>
      <c r="U123" s="9"/>
      <c r="V123" s="9"/>
      <c r="W123" s="26"/>
      <c r="X123" s="26"/>
      <c r="Y123" s="10"/>
      <c r="Z123" s="10"/>
      <c r="AA123" s="10"/>
      <c r="AB123" s="10"/>
      <c r="AC123" s="10"/>
      <c r="AD123" s="10"/>
      <c r="AE123" s="10"/>
      <c r="AF123" s="10"/>
      <c r="AG123" s="10"/>
      <c r="AH123" s="10"/>
      <c r="AI123" s="10"/>
    </row>
    <row r="124" spans="1:35" s="11" customFormat="1" ht="15" customHeight="1" x14ac:dyDescent="0.2">
      <c r="A124" s="9"/>
      <c r="B124" s="8"/>
      <c r="C124" s="9"/>
      <c r="D124" s="9"/>
      <c r="E124" s="9"/>
      <c r="F124" s="9"/>
      <c r="G124" s="9"/>
      <c r="H124" s="9"/>
      <c r="I124" s="9"/>
      <c r="J124" s="17"/>
      <c r="K124" s="9"/>
      <c r="L124" s="9"/>
      <c r="M124" s="9"/>
      <c r="N124" s="9"/>
      <c r="O124" s="9"/>
      <c r="P124" s="9"/>
      <c r="Q124" s="9"/>
      <c r="R124" s="9"/>
      <c r="S124" s="9"/>
      <c r="T124" s="9"/>
      <c r="U124" s="9"/>
      <c r="V124" s="9"/>
      <c r="W124" s="26"/>
      <c r="X124" s="26"/>
      <c r="Y124" s="10"/>
      <c r="Z124" s="10"/>
      <c r="AA124" s="10"/>
      <c r="AB124" s="10"/>
      <c r="AC124" s="10"/>
      <c r="AD124" s="10"/>
      <c r="AE124" s="10"/>
      <c r="AF124" s="10"/>
      <c r="AG124" s="10"/>
      <c r="AH124" s="10"/>
      <c r="AI124" s="10"/>
    </row>
    <row r="125" spans="1:35" s="11" customFormat="1" ht="15" customHeight="1" x14ac:dyDescent="0.2">
      <c r="A125" s="9"/>
      <c r="B125" s="8"/>
      <c r="C125" s="9"/>
      <c r="D125" s="9"/>
      <c r="E125" s="9"/>
      <c r="F125" s="9"/>
      <c r="G125" s="9"/>
      <c r="H125" s="9"/>
      <c r="I125" s="9"/>
      <c r="J125" s="17"/>
      <c r="K125" s="9"/>
      <c r="L125" s="9"/>
      <c r="M125" s="9"/>
      <c r="N125" s="9"/>
      <c r="O125" s="9"/>
      <c r="P125" s="9"/>
      <c r="Q125" s="9"/>
      <c r="R125" s="9"/>
      <c r="S125" s="9"/>
      <c r="T125" s="9"/>
      <c r="U125" s="9"/>
      <c r="V125" s="9"/>
      <c r="W125" s="26"/>
      <c r="X125" s="26"/>
      <c r="Y125" s="10"/>
      <c r="Z125" s="10"/>
      <c r="AA125" s="10"/>
      <c r="AB125" s="10"/>
      <c r="AC125" s="10"/>
      <c r="AD125" s="10"/>
      <c r="AE125" s="10"/>
      <c r="AF125" s="10"/>
      <c r="AG125" s="10"/>
      <c r="AH125" s="10"/>
      <c r="AI125" s="10"/>
    </row>
    <row r="126" spans="1:35" s="11" customFormat="1" ht="15" customHeight="1" x14ac:dyDescent="0.2">
      <c r="A126" s="9"/>
      <c r="B126" s="8"/>
      <c r="C126" s="9"/>
      <c r="D126" s="9"/>
      <c r="E126" s="9"/>
      <c r="F126" s="9"/>
      <c r="G126" s="9"/>
      <c r="H126" s="9"/>
      <c r="I126" s="9"/>
      <c r="J126" s="17"/>
      <c r="K126" s="9"/>
      <c r="L126" s="9"/>
      <c r="M126" s="9"/>
      <c r="N126" s="9"/>
      <c r="O126" s="9"/>
      <c r="P126" s="9"/>
      <c r="Q126" s="9"/>
      <c r="R126" s="9"/>
      <c r="S126" s="9"/>
      <c r="T126" s="9"/>
      <c r="U126" s="9"/>
      <c r="V126" s="9"/>
      <c r="W126" s="26"/>
      <c r="X126" s="26"/>
      <c r="Y126" s="10"/>
      <c r="Z126" s="10"/>
      <c r="AA126" s="10"/>
      <c r="AB126" s="10"/>
      <c r="AC126" s="10"/>
      <c r="AD126" s="10"/>
      <c r="AE126" s="10"/>
      <c r="AF126" s="10"/>
      <c r="AG126" s="10"/>
      <c r="AH126" s="10"/>
      <c r="AI126" s="10"/>
    </row>
    <row r="127" spans="1:35" s="11" customFormat="1" ht="15" customHeight="1" x14ac:dyDescent="0.2">
      <c r="A127" s="9"/>
      <c r="B127" s="8"/>
      <c r="C127" s="9"/>
      <c r="D127" s="9"/>
      <c r="E127" s="9"/>
      <c r="F127" s="9"/>
      <c r="G127" s="9"/>
      <c r="H127" s="9"/>
      <c r="I127" s="9"/>
      <c r="J127" s="17"/>
      <c r="K127" s="9"/>
      <c r="L127" s="9"/>
      <c r="M127" s="9"/>
      <c r="N127" s="9"/>
      <c r="O127" s="9"/>
      <c r="P127" s="9"/>
      <c r="Q127" s="9"/>
      <c r="R127" s="9"/>
      <c r="S127" s="9"/>
      <c r="T127" s="9"/>
      <c r="U127" s="9"/>
      <c r="V127" s="9"/>
      <c r="W127" s="26"/>
      <c r="X127" s="26"/>
      <c r="Y127" s="10"/>
      <c r="Z127" s="10"/>
      <c r="AA127" s="10"/>
      <c r="AB127" s="10"/>
      <c r="AC127" s="10"/>
      <c r="AD127" s="10"/>
      <c r="AE127" s="10"/>
      <c r="AF127" s="10"/>
      <c r="AG127" s="10"/>
      <c r="AH127" s="10"/>
      <c r="AI127" s="10"/>
    </row>
    <row r="128" spans="1:35" s="11" customFormat="1" ht="15" customHeight="1" x14ac:dyDescent="0.2">
      <c r="A128" s="9"/>
      <c r="B128" s="8"/>
      <c r="C128" s="9"/>
      <c r="D128" s="9"/>
      <c r="E128" s="9"/>
      <c r="F128" s="9"/>
      <c r="G128" s="9"/>
      <c r="H128" s="9"/>
      <c r="I128" s="9"/>
      <c r="J128" s="17"/>
      <c r="K128" s="9"/>
      <c r="L128" s="9"/>
      <c r="M128" s="9"/>
      <c r="N128" s="9"/>
      <c r="O128" s="9"/>
      <c r="P128" s="9"/>
      <c r="Q128" s="9"/>
      <c r="R128" s="9"/>
      <c r="S128" s="9"/>
      <c r="T128" s="9"/>
      <c r="U128" s="9"/>
      <c r="V128" s="9"/>
      <c r="W128" s="26"/>
      <c r="X128" s="26"/>
      <c r="Y128" s="10"/>
      <c r="Z128" s="10"/>
      <c r="AA128" s="10"/>
      <c r="AB128" s="10"/>
      <c r="AC128" s="10"/>
      <c r="AD128" s="10"/>
      <c r="AE128" s="10"/>
      <c r="AF128" s="10"/>
      <c r="AG128" s="10"/>
      <c r="AH128" s="10"/>
      <c r="AI128" s="10"/>
    </row>
    <row r="129" spans="1:35" s="11" customFormat="1" ht="15" customHeight="1" x14ac:dyDescent="0.2">
      <c r="A129" s="9"/>
      <c r="B129" s="8"/>
      <c r="C129" s="9"/>
      <c r="D129" s="9"/>
      <c r="E129" s="9"/>
      <c r="F129" s="9"/>
      <c r="G129" s="9"/>
      <c r="H129" s="9"/>
      <c r="I129" s="9"/>
      <c r="J129" s="17"/>
      <c r="K129" s="9"/>
      <c r="L129" s="9"/>
      <c r="M129" s="9"/>
      <c r="N129" s="9"/>
      <c r="O129" s="9"/>
      <c r="P129" s="9"/>
      <c r="Q129" s="9"/>
      <c r="R129" s="9"/>
      <c r="S129" s="9"/>
      <c r="T129" s="9"/>
      <c r="U129" s="9"/>
      <c r="V129" s="9"/>
      <c r="W129" s="26"/>
      <c r="X129" s="26"/>
      <c r="Y129" s="10"/>
      <c r="Z129" s="10"/>
      <c r="AA129" s="10"/>
      <c r="AB129" s="10"/>
      <c r="AC129" s="10"/>
      <c r="AD129" s="10"/>
      <c r="AE129" s="10"/>
      <c r="AF129" s="10"/>
      <c r="AG129" s="10"/>
      <c r="AH129" s="10"/>
      <c r="AI129" s="10"/>
    </row>
    <row r="130" spans="1:35" s="11" customFormat="1" ht="15" customHeight="1" x14ac:dyDescent="0.2">
      <c r="A130" s="9"/>
      <c r="B130" s="8"/>
      <c r="C130" s="9"/>
      <c r="D130" s="9"/>
      <c r="E130" s="9"/>
      <c r="F130" s="9"/>
      <c r="G130" s="9"/>
      <c r="H130" s="9"/>
      <c r="I130" s="9"/>
      <c r="J130" s="17"/>
      <c r="K130" s="9"/>
      <c r="L130" s="9"/>
      <c r="M130" s="9"/>
      <c r="N130" s="9"/>
      <c r="O130" s="9"/>
      <c r="P130" s="9"/>
      <c r="Q130" s="9"/>
      <c r="R130" s="9"/>
      <c r="S130" s="9"/>
      <c r="T130" s="9"/>
      <c r="U130" s="9"/>
      <c r="V130" s="9"/>
      <c r="W130" s="26"/>
      <c r="X130" s="26"/>
      <c r="Y130" s="10"/>
      <c r="Z130" s="10"/>
      <c r="AA130" s="10"/>
      <c r="AB130" s="10"/>
      <c r="AC130" s="10"/>
      <c r="AD130" s="10"/>
      <c r="AE130" s="10"/>
      <c r="AF130" s="10"/>
      <c r="AG130" s="10"/>
      <c r="AH130" s="10"/>
      <c r="AI130" s="10"/>
    </row>
    <row r="131" spans="1:35" s="11" customFormat="1" ht="15" customHeight="1" x14ac:dyDescent="0.2">
      <c r="A131" s="9"/>
      <c r="B131" s="8"/>
      <c r="C131" s="9"/>
      <c r="D131" s="9"/>
      <c r="E131" s="9"/>
      <c r="F131" s="9"/>
      <c r="G131" s="9"/>
      <c r="H131" s="9"/>
      <c r="I131" s="9"/>
      <c r="J131" s="17"/>
      <c r="K131" s="9"/>
      <c r="L131" s="9"/>
      <c r="M131" s="9"/>
      <c r="N131" s="9"/>
      <c r="O131" s="9"/>
      <c r="P131" s="9"/>
      <c r="Q131" s="9"/>
      <c r="R131" s="9"/>
      <c r="S131" s="9"/>
      <c r="T131" s="9"/>
      <c r="U131" s="9"/>
      <c r="V131" s="9"/>
      <c r="W131" s="26"/>
      <c r="X131" s="26"/>
      <c r="Y131" s="10"/>
      <c r="Z131" s="10"/>
      <c r="AA131" s="10"/>
      <c r="AB131" s="10"/>
      <c r="AC131" s="10"/>
      <c r="AD131" s="10"/>
      <c r="AE131" s="10"/>
      <c r="AF131" s="10"/>
      <c r="AG131" s="10"/>
      <c r="AH131" s="10"/>
      <c r="AI131" s="10"/>
    </row>
    <row r="132" spans="1:35" s="11" customFormat="1" ht="15" customHeight="1" x14ac:dyDescent="0.2">
      <c r="A132" s="9"/>
      <c r="B132" s="8"/>
      <c r="C132" s="9"/>
      <c r="D132" s="9"/>
      <c r="E132" s="9"/>
      <c r="F132" s="9"/>
      <c r="G132" s="9"/>
      <c r="H132" s="9"/>
      <c r="I132" s="9"/>
      <c r="J132" s="17"/>
      <c r="K132" s="9"/>
      <c r="L132" s="9"/>
      <c r="M132" s="9"/>
      <c r="N132" s="9"/>
      <c r="O132" s="9"/>
      <c r="P132" s="9"/>
      <c r="Q132" s="9"/>
      <c r="R132" s="9"/>
      <c r="S132" s="9"/>
      <c r="T132" s="9"/>
      <c r="U132" s="9"/>
      <c r="V132" s="9"/>
      <c r="W132" s="26"/>
      <c r="X132" s="26"/>
      <c r="Y132" s="10"/>
      <c r="Z132" s="10"/>
      <c r="AA132" s="10"/>
      <c r="AB132" s="10"/>
      <c r="AC132" s="10"/>
      <c r="AD132" s="10"/>
      <c r="AE132" s="10"/>
      <c r="AF132" s="10"/>
      <c r="AG132" s="10"/>
      <c r="AH132" s="10"/>
      <c r="AI132" s="10"/>
    </row>
    <row r="133" spans="1:35" s="11" customFormat="1" ht="15" customHeight="1" x14ac:dyDescent="0.2">
      <c r="A133" s="9"/>
      <c r="B133" s="8"/>
      <c r="C133" s="9"/>
      <c r="D133" s="9"/>
      <c r="E133" s="9"/>
      <c r="F133" s="9"/>
      <c r="G133" s="9"/>
      <c r="H133" s="9"/>
      <c r="I133" s="9"/>
      <c r="J133" s="17"/>
      <c r="K133" s="9"/>
      <c r="L133" s="9"/>
      <c r="M133" s="9"/>
      <c r="N133" s="9"/>
      <c r="O133" s="9"/>
      <c r="P133" s="9"/>
      <c r="Q133" s="9"/>
      <c r="R133" s="9"/>
      <c r="S133" s="9"/>
      <c r="T133" s="9"/>
      <c r="U133" s="9"/>
      <c r="V133" s="9"/>
      <c r="W133" s="26"/>
      <c r="X133" s="26"/>
      <c r="Y133" s="10"/>
      <c r="Z133" s="10"/>
      <c r="AA133" s="10"/>
      <c r="AB133" s="10"/>
      <c r="AC133" s="10"/>
      <c r="AD133" s="10"/>
      <c r="AE133" s="10"/>
      <c r="AF133" s="10"/>
      <c r="AG133" s="10"/>
      <c r="AH133" s="10"/>
      <c r="AI133" s="10"/>
    </row>
    <row r="134" spans="1:35" s="11" customFormat="1" ht="15" customHeight="1" x14ac:dyDescent="0.2">
      <c r="A134" s="9"/>
      <c r="B134" s="8"/>
      <c r="C134" s="9"/>
      <c r="D134" s="9"/>
      <c r="E134" s="9"/>
      <c r="F134" s="9"/>
      <c r="G134" s="9"/>
      <c r="H134" s="9"/>
      <c r="I134" s="9"/>
      <c r="J134" s="17"/>
      <c r="K134" s="9"/>
      <c r="L134" s="9"/>
      <c r="M134" s="9"/>
      <c r="N134" s="9"/>
      <c r="O134" s="9"/>
      <c r="P134" s="9"/>
      <c r="Q134" s="9"/>
      <c r="R134" s="9"/>
      <c r="S134" s="9"/>
      <c r="T134" s="9"/>
      <c r="U134" s="9"/>
      <c r="V134" s="9"/>
      <c r="W134" s="26"/>
      <c r="X134" s="26"/>
      <c r="Y134" s="10"/>
      <c r="Z134" s="10"/>
      <c r="AA134" s="10"/>
      <c r="AB134" s="10"/>
      <c r="AC134" s="10"/>
      <c r="AD134" s="10"/>
      <c r="AE134" s="10"/>
      <c r="AF134" s="10"/>
      <c r="AG134" s="10"/>
      <c r="AH134" s="10"/>
      <c r="AI134" s="10"/>
    </row>
    <row r="135" spans="1:35" s="11" customFormat="1" ht="15" customHeight="1" x14ac:dyDescent="0.2">
      <c r="A135" s="9"/>
      <c r="B135" s="8"/>
      <c r="C135" s="9"/>
      <c r="D135" s="9"/>
      <c r="E135" s="9"/>
      <c r="F135" s="9"/>
      <c r="G135" s="9"/>
      <c r="H135" s="9"/>
      <c r="I135" s="9"/>
      <c r="J135" s="17"/>
      <c r="K135" s="9"/>
      <c r="L135" s="9"/>
      <c r="M135" s="9"/>
      <c r="N135" s="9"/>
      <c r="O135" s="9"/>
      <c r="P135" s="9"/>
      <c r="Q135" s="9"/>
      <c r="R135" s="9"/>
      <c r="S135" s="9"/>
      <c r="T135" s="9"/>
      <c r="U135" s="9"/>
      <c r="V135" s="9"/>
      <c r="W135" s="26"/>
      <c r="X135" s="26"/>
      <c r="Y135" s="10"/>
      <c r="Z135" s="10"/>
      <c r="AA135" s="10"/>
      <c r="AB135" s="10"/>
      <c r="AC135" s="10"/>
      <c r="AD135" s="10"/>
      <c r="AE135" s="10"/>
      <c r="AF135" s="10"/>
      <c r="AG135" s="10"/>
      <c r="AH135" s="10"/>
      <c r="AI135" s="10"/>
    </row>
    <row r="136" spans="1:35" s="11" customFormat="1" ht="15" customHeight="1" x14ac:dyDescent="0.2">
      <c r="A136" s="9"/>
      <c r="B136" s="8"/>
      <c r="C136" s="9"/>
      <c r="D136" s="9"/>
      <c r="E136" s="9"/>
      <c r="F136" s="9"/>
      <c r="G136" s="9"/>
      <c r="H136" s="9"/>
      <c r="I136" s="9"/>
      <c r="J136" s="17"/>
      <c r="K136" s="9"/>
      <c r="L136" s="9"/>
      <c r="M136" s="9"/>
      <c r="N136" s="9"/>
      <c r="O136" s="9"/>
      <c r="P136" s="9"/>
      <c r="Q136" s="9"/>
      <c r="R136" s="9"/>
      <c r="S136" s="9"/>
      <c r="T136" s="9"/>
      <c r="U136" s="9"/>
      <c r="V136" s="9"/>
      <c r="W136" s="26"/>
      <c r="X136" s="26"/>
      <c r="Y136" s="10"/>
      <c r="Z136" s="10"/>
      <c r="AA136" s="10"/>
      <c r="AB136" s="10"/>
      <c r="AC136" s="10"/>
      <c r="AD136" s="10"/>
      <c r="AE136" s="10"/>
      <c r="AF136" s="10"/>
      <c r="AG136" s="10"/>
      <c r="AH136" s="10"/>
      <c r="AI136" s="10"/>
    </row>
    <row r="137" spans="1:35" s="11" customFormat="1" ht="15" customHeight="1" x14ac:dyDescent="0.2">
      <c r="A137" s="9"/>
      <c r="B137" s="8"/>
      <c r="C137" s="9"/>
      <c r="D137" s="9"/>
      <c r="E137" s="9"/>
      <c r="F137" s="9"/>
      <c r="G137" s="9"/>
      <c r="H137" s="9"/>
      <c r="I137" s="9"/>
      <c r="J137" s="17"/>
      <c r="K137" s="9"/>
      <c r="L137" s="9"/>
      <c r="M137" s="9"/>
      <c r="N137" s="9"/>
      <c r="O137" s="9"/>
      <c r="P137" s="9"/>
      <c r="Q137" s="9"/>
      <c r="R137" s="9"/>
      <c r="S137" s="9"/>
      <c r="T137" s="9"/>
      <c r="U137" s="9"/>
      <c r="V137" s="9"/>
      <c r="W137" s="26"/>
      <c r="X137" s="26"/>
      <c r="Y137" s="10"/>
      <c r="Z137" s="10"/>
      <c r="AA137" s="10"/>
      <c r="AB137" s="10"/>
      <c r="AC137" s="10"/>
      <c r="AD137" s="10"/>
      <c r="AE137" s="10"/>
      <c r="AF137" s="10"/>
      <c r="AG137" s="10"/>
      <c r="AH137" s="10"/>
      <c r="AI137" s="10"/>
    </row>
    <row r="138" spans="1:35" s="11" customFormat="1" ht="15" customHeight="1" x14ac:dyDescent="0.2">
      <c r="A138" s="9"/>
      <c r="B138" s="8"/>
      <c r="C138" s="9"/>
      <c r="D138" s="9"/>
      <c r="E138" s="9"/>
      <c r="F138" s="9"/>
      <c r="G138" s="9"/>
      <c r="H138" s="9"/>
      <c r="I138" s="9"/>
      <c r="J138" s="17"/>
      <c r="K138" s="9"/>
      <c r="L138" s="9"/>
      <c r="M138" s="9"/>
      <c r="N138" s="9"/>
      <c r="O138" s="9"/>
      <c r="P138" s="9"/>
      <c r="Q138" s="9"/>
      <c r="R138" s="9"/>
      <c r="S138" s="9"/>
      <c r="T138" s="9"/>
      <c r="U138" s="9"/>
      <c r="V138" s="9"/>
      <c r="W138" s="26"/>
      <c r="X138" s="26"/>
      <c r="Y138" s="10"/>
      <c r="Z138" s="10"/>
      <c r="AA138" s="10"/>
      <c r="AB138" s="10"/>
      <c r="AC138" s="10"/>
      <c r="AD138" s="10"/>
      <c r="AE138" s="10"/>
      <c r="AF138" s="10"/>
      <c r="AG138" s="10"/>
      <c r="AH138" s="10"/>
      <c r="AI138" s="10"/>
    </row>
    <row r="139" spans="1:35" s="11" customFormat="1" ht="17.100000000000001" customHeight="1" x14ac:dyDescent="0.2">
      <c r="A139" s="9"/>
      <c r="B139" s="8"/>
      <c r="C139" s="9"/>
      <c r="D139" s="9"/>
      <c r="E139" s="9"/>
      <c r="F139" s="9"/>
      <c r="G139" s="9"/>
      <c r="H139" s="9"/>
      <c r="I139" s="9"/>
      <c r="J139" s="17"/>
      <c r="K139" s="9"/>
      <c r="L139" s="9"/>
      <c r="M139" s="9"/>
      <c r="N139" s="9"/>
      <c r="O139" s="9"/>
      <c r="P139" s="9"/>
      <c r="Q139" s="9"/>
      <c r="R139" s="9"/>
      <c r="S139" s="9"/>
      <c r="T139" s="9"/>
      <c r="U139" s="9"/>
      <c r="V139" s="9"/>
      <c r="W139" s="26"/>
      <c r="X139" s="26"/>
      <c r="Y139" s="10"/>
      <c r="Z139" s="10"/>
      <c r="AA139" s="10"/>
      <c r="AB139" s="10"/>
      <c r="AC139" s="10"/>
      <c r="AD139" s="10"/>
      <c r="AE139" s="10"/>
      <c r="AF139" s="10"/>
      <c r="AG139" s="10"/>
      <c r="AH139" s="10"/>
      <c r="AI139" s="10"/>
    </row>
    <row r="140" spans="1:35" s="11" customFormat="1" ht="17.100000000000001" customHeight="1" x14ac:dyDescent="0.2">
      <c r="A140" s="9"/>
      <c r="B140" s="8"/>
      <c r="C140" s="9"/>
      <c r="D140" s="9"/>
      <c r="E140" s="9"/>
      <c r="F140" s="9"/>
      <c r="G140" s="9"/>
      <c r="H140" s="9"/>
      <c r="I140" s="9"/>
      <c r="J140" s="17"/>
      <c r="K140" s="9"/>
      <c r="L140" s="9"/>
      <c r="M140" s="9"/>
      <c r="N140" s="9"/>
      <c r="O140" s="9"/>
      <c r="P140" s="9"/>
      <c r="Q140" s="9"/>
      <c r="R140" s="9"/>
      <c r="S140" s="9"/>
      <c r="T140" s="9"/>
      <c r="U140" s="9"/>
      <c r="V140" s="9"/>
      <c r="W140" s="26"/>
      <c r="X140" s="26"/>
      <c r="Y140" s="10"/>
      <c r="Z140" s="10"/>
      <c r="AA140" s="10"/>
      <c r="AB140" s="10"/>
      <c r="AC140" s="10"/>
      <c r="AD140" s="10"/>
      <c r="AE140" s="10"/>
      <c r="AF140" s="10"/>
      <c r="AG140" s="10"/>
      <c r="AH140" s="10"/>
      <c r="AI140" s="10"/>
    </row>
    <row r="141" spans="1:35" s="11" customFormat="1" ht="17.100000000000001" customHeight="1" x14ac:dyDescent="0.2">
      <c r="A141" s="9"/>
      <c r="B141" s="8"/>
      <c r="C141" s="9"/>
      <c r="D141" s="9"/>
      <c r="E141" s="9"/>
      <c r="F141" s="9"/>
      <c r="G141" s="9"/>
      <c r="H141" s="9"/>
      <c r="I141" s="9"/>
      <c r="J141" s="17"/>
      <c r="K141" s="9"/>
      <c r="L141" s="9"/>
      <c r="M141" s="9"/>
      <c r="N141" s="9"/>
      <c r="O141" s="9"/>
      <c r="P141" s="9"/>
      <c r="Q141" s="9"/>
      <c r="R141" s="9"/>
      <c r="S141" s="9"/>
      <c r="T141" s="9"/>
      <c r="U141" s="9"/>
      <c r="V141" s="9"/>
      <c r="W141" s="26"/>
      <c r="X141" s="26"/>
      <c r="Y141" s="10"/>
      <c r="Z141" s="10"/>
      <c r="AA141" s="10"/>
      <c r="AB141" s="10"/>
      <c r="AC141" s="10"/>
      <c r="AD141" s="10"/>
      <c r="AE141" s="10"/>
      <c r="AF141" s="10"/>
      <c r="AG141" s="10"/>
      <c r="AH141" s="10"/>
      <c r="AI141" s="10"/>
    </row>
    <row r="142" spans="1:35" s="11" customFormat="1" ht="17.100000000000001" customHeight="1" x14ac:dyDescent="0.2">
      <c r="A142" s="9"/>
      <c r="B142" s="8"/>
      <c r="C142" s="9"/>
      <c r="D142" s="9"/>
      <c r="E142" s="9"/>
      <c r="F142" s="9"/>
      <c r="G142" s="9"/>
      <c r="H142" s="9"/>
      <c r="I142" s="9"/>
      <c r="J142" s="17"/>
      <c r="K142" s="9"/>
      <c r="L142" s="9"/>
      <c r="M142" s="9"/>
      <c r="N142" s="9"/>
      <c r="O142" s="9"/>
      <c r="P142" s="9"/>
      <c r="Q142" s="9"/>
      <c r="R142" s="9"/>
      <c r="S142" s="9"/>
      <c r="T142" s="9"/>
      <c r="U142" s="9"/>
      <c r="V142" s="9"/>
      <c r="W142" s="26"/>
      <c r="X142" s="26"/>
      <c r="Y142" s="10"/>
      <c r="Z142" s="10"/>
      <c r="AA142" s="10"/>
      <c r="AB142" s="10"/>
      <c r="AC142" s="10"/>
      <c r="AD142" s="10"/>
      <c r="AE142" s="10"/>
      <c r="AF142" s="10"/>
      <c r="AG142" s="10"/>
      <c r="AH142" s="10"/>
      <c r="AI142" s="10"/>
    </row>
    <row r="143" spans="1:35" s="11" customFormat="1" ht="17.100000000000001" customHeight="1" x14ac:dyDescent="0.2">
      <c r="A143" s="9"/>
      <c r="B143" s="8"/>
      <c r="C143" s="9"/>
      <c r="D143" s="9"/>
      <c r="E143" s="9"/>
      <c r="F143" s="9"/>
      <c r="G143" s="9"/>
      <c r="H143" s="9"/>
      <c r="I143" s="9"/>
      <c r="J143" s="17"/>
      <c r="K143" s="9"/>
      <c r="L143" s="9"/>
      <c r="M143" s="9"/>
      <c r="N143" s="9"/>
      <c r="O143" s="9"/>
      <c r="P143" s="9"/>
      <c r="Q143" s="9"/>
      <c r="R143" s="9"/>
      <c r="S143" s="9"/>
      <c r="T143" s="9"/>
      <c r="U143" s="9"/>
      <c r="V143" s="9"/>
      <c r="W143" s="26"/>
      <c r="X143" s="26"/>
      <c r="Y143" s="10"/>
      <c r="Z143" s="10"/>
      <c r="AA143" s="10"/>
      <c r="AB143" s="10"/>
      <c r="AC143" s="10"/>
      <c r="AD143" s="10"/>
      <c r="AE143" s="10"/>
      <c r="AF143" s="10"/>
      <c r="AG143" s="10"/>
      <c r="AH143" s="10"/>
      <c r="AI143" s="10"/>
    </row>
    <row r="455" spans="23:23" ht="17.100000000000001" customHeight="1" x14ac:dyDescent="0.25">
      <c r="W455" s="26" t="b">
        <v>0</v>
      </c>
    </row>
  </sheetData>
  <sheetProtection algorithmName="SHA-512" hashValue="QltnIxN8YT1h7vfV4XLU32lpKHohjW9XbzLVmnE/NC5U6TC/0386/k/2pjGuanPv/QeoCsi0BkljvapjiCoEZw==" saltValue="QlHjr58tCK77pvghuOK0kA==" spinCount="100000" sheet="1" selectLockedCells="1"/>
  <mergeCells count="111">
    <mergeCell ref="B113:T113"/>
    <mergeCell ref="D93:V93"/>
    <mergeCell ref="C103:V103"/>
    <mergeCell ref="D100:V100"/>
    <mergeCell ref="D96:V96"/>
    <mergeCell ref="C85:J85"/>
    <mergeCell ref="C87:J87"/>
    <mergeCell ref="K88:V88"/>
    <mergeCell ref="K87:L87"/>
    <mergeCell ref="K86:V86"/>
    <mergeCell ref="N87:O87"/>
    <mergeCell ref="D97:V97"/>
    <mergeCell ref="D98:V98"/>
    <mergeCell ref="D99:V99"/>
    <mergeCell ref="D92:V92"/>
    <mergeCell ref="M105:Q105"/>
    <mergeCell ref="C105:G105"/>
    <mergeCell ref="D94:V94"/>
    <mergeCell ref="D95:V95"/>
    <mergeCell ref="S105:U105"/>
    <mergeCell ref="I105:K105"/>
    <mergeCell ref="B56:T56"/>
    <mergeCell ref="C57:V57"/>
    <mergeCell ref="J59:N59"/>
    <mergeCell ref="J43:V43"/>
    <mergeCell ref="C83:J83"/>
    <mergeCell ref="T81:V81"/>
    <mergeCell ref="T82:V82"/>
    <mergeCell ref="T83:V83"/>
    <mergeCell ref="C79:H79"/>
    <mergeCell ref="C72:V72"/>
    <mergeCell ref="S71:U71"/>
    <mergeCell ref="K71:M71"/>
    <mergeCell ref="J65:K65"/>
    <mergeCell ref="C52:V52"/>
    <mergeCell ref="S59:V59"/>
    <mergeCell ref="O61:V61"/>
    <mergeCell ref="J60:N60"/>
    <mergeCell ref="J62:V62"/>
    <mergeCell ref="J63:V63"/>
    <mergeCell ref="C61:I61"/>
    <mergeCell ref="C53:V53"/>
    <mergeCell ref="C54:V54"/>
    <mergeCell ref="C71:J71"/>
    <mergeCell ref="O60:P60"/>
    <mergeCell ref="P84:R84"/>
    <mergeCell ref="J64:K64"/>
    <mergeCell ref="O65:R65"/>
    <mergeCell ref="C80:J80"/>
    <mergeCell ref="K77:V77"/>
    <mergeCell ref="C69:J69"/>
    <mergeCell ref="T79:V79"/>
    <mergeCell ref="T80:V80"/>
    <mergeCell ref="O68:R68"/>
    <mergeCell ref="P79:R79"/>
    <mergeCell ref="T78:V78"/>
    <mergeCell ref="S68:U68"/>
    <mergeCell ref="O69:R69"/>
    <mergeCell ref="P78:R78"/>
    <mergeCell ref="S69:U69"/>
    <mergeCell ref="K69:M69"/>
    <mergeCell ref="K68:M68"/>
    <mergeCell ref="C68:J68"/>
    <mergeCell ref="L65:N65"/>
    <mergeCell ref="S65:U65"/>
    <mergeCell ref="C65:I65"/>
    <mergeCell ref="C67:R67"/>
    <mergeCell ref="T84:V84"/>
    <mergeCell ref="P83:R83"/>
    <mergeCell ref="C18:V18"/>
    <mergeCell ref="C21:V21"/>
    <mergeCell ref="C20:V20"/>
    <mergeCell ref="J33:V33"/>
    <mergeCell ref="J31:V31"/>
    <mergeCell ref="J32:V32"/>
    <mergeCell ref="M28:N28"/>
    <mergeCell ref="J28:L28"/>
    <mergeCell ref="C19:V19"/>
    <mergeCell ref="C24:V24"/>
    <mergeCell ref="P28:V28"/>
    <mergeCell ref="G28:H28"/>
    <mergeCell ref="J42:V42"/>
    <mergeCell ref="J29:K29"/>
    <mergeCell ref="C22:V22"/>
    <mergeCell ref="J34:V34"/>
    <mergeCell ref="C50:V50"/>
    <mergeCell ref="C51:V51"/>
    <mergeCell ref="C23:V23"/>
    <mergeCell ref="C55:V55"/>
    <mergeCell ref="J38:V38"/>
    <mergeCell ref="J35:V35"/>
    <mergeCell ref="C49:V49"/>
    <mergeCell ref="J39:V39"/>
    <mergeCell ref="J45:V45"/>
    <mergeCell ref="J44:V44"/>
    <mergeCell ref="J37:V37"/>
    <mergeCell ref="J41:V41"/>
    <mergeCell ref="J46:V46"/>
    <mergeCell ref="J40:V40"/>
    <mergeCell ref="N36:V36"/>
    <mergeCell ref="J3:O8"/>
    <mergeCell ref="I13:K13"/>
    <mergeCell ref="I14:V14"/>
    <mergeCell ref="I15:V15"/>
    <mergeCell ref="Q3:V8"/>
    <mergeCell ref="Q10:V10"/>
    <mergeCell ref="Q11:V11"/>
    <mergeCell ref="Q12:V12"/>
    <mergeCell ref="Q13:R13"/>
    <mergeCell ref="C11:J12"/>
    <mergeCell ref="C3:H8"/>
  </mergeCells>
  <phoneticPr fontId="2" type="noConversion"/>
  <conditionalFormatting sqref="C105:K105 G28:H28 P28:V28 M28:N28 I13:I15">
    <cfRule type="cellIs" dxfId="41" priority="2" stopIfTrue="1" operator="equal">
      <formula>0</formula>
    </cfRule>
  </conditionalFormatting>
  <conditionalFormatting sqref="T79:V79 L79:R79 J41:V41 J37:V37 J31:V35 W31:AI31 J45 J43:V44">
    <cfRule type="cellIs" dxfId="40" priority="3" stopIfTrue="1" operator="equal">
      <formula>"..."</formula>
    </cfRule>
  </conditionalFormatting>
  <conditionalFormatting sqref="T13:U13">
    <cfRule type="cellIs" dxfId="39" priority="4" stopIfTrue="1" operator="equal">
      <formula>1900</formula>
    </cfRule>
  </conditionalFormatting>
  <dataValidations disablePrompts="1" count="11">
    <dataValidation allowBlank="1" showInputMessage="1" showErrorMessage="1" sqref="J90 L90:V90" xr:uid="{00000000-0002-0000-0100-000000000000}"/>
    <dataValidation type="list" allowBlank="1" showInputMessage="1" showErrorMessage="1" sqref="K90" xr:uid="{00000000-0002-0000-0100-000001000000}">
      <formula1>DD_Belüftung</formula1>
    </dataValidation>
    <dataValidation type="list" allowBlank="1" showInputMessage="1" showErrorMessage="1" errorTitle="Eingegebener Wert ist ungültig!" error="Bitte wählen sie die Art der Bauweise lt. Bebauungsplan über das _x000a_Dropdown-Menü aus." sqref="P79" xr:uid="{00000000-0002-0000-0100-000002000000}">
      <formula1>DD_Bauweisen</formula1>
    </dataValidation>
    <dataValidation type="list" allowBlank="1" showInputMessage="1" showErrorMessage="1" errorTitle="Eingegebener Wert ist ungültig!" error="Bitte wählen sie die Art der Bauweise lt. Bauplanung über das _x000a_Dropdown-Menü aus." sqref="T79" xr:uid="{00000000-0002-0000-0100-000003000000}">
      <formula1>DD_Bauweisen</formula1>
    </dataValidation>
    <dataValidation type="list" allowBlank="1" showErrorMessage="1" errorTitle="Eingegebener Wert ist ungültig!" error="Bitte die Widmung lt. Flächenwidmungsplan über das Dropdown-Menü auswählen." sqref="J34:V34" xr:uid="{00000000-0002-0000-0100-000004000000}">
      <formula1>DD_Flächenwidmung</formula1>
    </dataValidation>
    <dataValidation type="list" allowBlank="1" showInputMessage="1" showErrorMessage="1" errorTitle="Eingegebener Wert ist ungültig!" error="Bitte die Art der Zufahrt über das Dropdown-Menü auswählen." sqref="J37:V37" xr:uid="{00000000-0002-0000-0100-000005000000}">
      <formula1>DD_Zufahrt</formula1>
    </dataValidation>
    <dataValidation type="list" allowBlank="1" showInputMessage="1" showErrorMessage="1" errorTitle="Eingegebener Wert ist ungültig!" error="Bitte die Art der Abwasserentsorgung über das Dropdown-Menü auswählen." sqref="J43:V43" xr:uid="{00000000-0002-0000-0100-000006000000}">
      <formula1>DD_Abwasserentsorgung</formula1>
    </dataValidation>
    <dataValidation type="list" allowBlank="1" showInputMessage="1" showErrorMessage="1" errorTitle="Eingegebener Wert ist ungültig!" error="Bitte die Art der Energieversorgung über das Dropdown-Menü auswählen." sqref="J45" xr:uid="{00000000-0002-0000-0100-000007000000}">
      <formula1>DD_Energieversorgung</formula1>
    </dataValidation>
    <dataValidation type="list" allowBlank="1" showInputMessage="1" showErrorMessage="1" errorTitle="Eingegebener Wert ist ungültig!" error="Bitte die Art der Wasserversorgung über das Dropdown-Menü auswählen." sqref="J41:V41" xr:uid="{00000000-0002-0000-0100-000008000000}">
      <formula1>DD_Wasserversorgung</formula1>
    </dataValidation>
    <dataValidation type="list" allowBlank="1" showInputMessage="1" showErrorMessage="1" errorTitle="Eingegebener Wert ist ungültig!" error="Bitte die Art der Niederschlagswasserentsorgung über das Dropdown-Menü auswählen." sqref="J44:V44" xr:uid="{00000000-0002-0000-0100-000009000000}">
      <formula1>DD_Niederschlagswasserentsorgung</formula1>
    </dataValidation>
    <dataValidation allowBlank="1" showInputMessage="1" showErrorMessage="1" errorTitle="Eingegebener Wert ist ungültig!" error="Bitte die Art der Wasserversorgung über das Dropdown-Menü auswählen." sqref="J42 J46" xr:uid="{00000000-0002-0000-0100-00000A000000}"/>
  </dataValidations>
  <pageMargins left="0.55118110236220474" right="0.19685039370078741" top="0.31496062992125984" bottom="0.31496062992125984" header="0" footer="3.937007874015748E-2"/>
  <pageSetup paperSize="9" fitToHeight="2" orientation="portrait" r:id="rId1"/>
  <headerFooter alignWithMargins="0"/>
  <rowBreaks count="1" manualBreakCount="1">
    <brk id="56" min="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8711" r:id="rId4" name="Check Box 39">
              <controlPr defaultSize="0" autoFill="0" autoLine="0" autoPict="0">
                <anchor moveWithCells="1" sizeWithCells="1">
                  <from>
                    <xdr:col>8</xdr:col>
                    <xdr:colOff>276225</xdr:colOff>
                    <xdr:row>60</xdr:row>
                    <xdr:rowOff>9525</xdr:rowOff>
                  </from>
                  <to>
                    <xdr:col>10</xdr:col>
                    <xdr:colOff>142875</xdr:colOff>
                    <xdr:row>61</xdr:row>
                    <xdr:rowOff>9525</xdr:rowOff>
                  </to>
                </anchor>
              </controlPr>
            </control>
          </mc:Choice>
        </mc:AlternateContent>
        <mc:AlternateContent xmlns:mc="http://schemas.openxmlformats.org/markup-compatibility/2006">
          <mc:Choice Requires="x14">
            <control shapeId="28712" r:id="rId5" name="Check Box 40">
              <controlPr defaultSize="0" autoFill="0" autoLine="0" autoPict="0">
                <anchor moveWithCells="1" sizeWithCells="1">
                  <from>
                    <xdr:col>8</xdr:col>
                    <xdr:colOff>304800</xdr:colOff>
                    <xdr:row>35</xdr:row>
                    <xdr:rowOff>0</xdr:rowOff>
                  </from>
                  <to>
                    <xdr:col>10</xdr:col>
                    <xdr:colOff>171450</xdr:colOff>
                    <xdr:row>36</xdr:row>
                    <xdr:rowOff>0</xdr:rowOff>
                  </to>
                </anchor>
              </controlPr>
            </control>
          </mc:Choice>
        </mc:AlternateContent>
        <mc:AlternateContent xmlns:mc="http://schemas.openxmlformats.org/markup-compatibility/2006">
          <mc:Choice Requires="x14">
            <control shapeId="28713" r:id="rId6" name="Check Box 41">
              <controlPr defaultSize="0" autoFill="0" autoLine="0" autoPict="0">
                <anchor moveWithCells="1" sizeWithCells="1">
                  <from>
                    <xdr:col>10</xdr:col>
                    <xdr:colOff>304800</xdr:colOff>
                    <xdr:row>35</xdr:row>
                    <xdr:rowOff>0</xdr:rowOff>
                  </from>
                  <to>
                    <xdr:col>13</xdr:col>
                    <xdr:colOff>85725</xdr:colOff>
                    <xdr:row>36</xdr:row>
                    <xdr:rowOff>0</xdr:rowOff>
                  </to>
                </anchor>
              </controlPr>
            </control>
          </mc:Choice>
        </mc:AlternateContent>
        <mc:AlternateContent xmlns:mc="http://schemas.openxmlformats.org/markup-compatibility/2006">
          <mc:Choice Requires="x14">
            <control shapeId="28715" r:id="rId7" name="Check Box 43">
              <controlPr defaultSize="0" autoFill="0" autoLine="0" autoPict="0">
                <anchor moveWithCells="1" sizeWithCells="1">
                  <from>
                    <xdr:col>13</xdr:col>
                    <xdr:colOff>19050</xdr:colOff>
                    <xdr:row>86</xdr:row>
                    <xdr:rowOff>0</xdr:rowOff>
                  </from>
                  <to>
                    <xdr:col>14</xdr:col>
                    <xdr:colOff>209550</xdr:colOff>
                    <xdr:row>87</xdr:row>
                    <xdr:rowOff>28575</xdr:rowOff>
                  </to>
                </anchor>
              </controlPr>
            </control>
          </mc:Choice>
        </mc:AlternateContent>
        <mc:AlternateContent xmlns:mc="http://schemas.openxmlformats.org/markup-compatibility/2006">
          <mc:Choice Requires="x14">
            <control shapeId="28716" r:id="rId8" name="Check Box 44">
              <controlPr defaultSize="0" autoFill="0" autoLine="0" autoPict="0">
                <anchor moveWithCells="1" sizeWithCells="1">
                  <from>
                    <xdr:col>10</xdr:col>
                    <xdr:colOff>276225</xdr:colOff>
                    <xdr:row>60</xdr:row>
                    <xdr:rowOff>9525</xdr:rowOff>
                  </from>
                  <to>
                    <xdr:col>13</xdr:col>
                    <xdr:colOff>57150</xdr:colOff>
                    <xdr:row>61</xdr:row>
                    <xdr:rowOff>9525</xdr:rowOff>
                  </to>
                </anchor>
              </controlPr>
            </control>
          </mc:Choice>
        </mc:AlternateContent>
        <mc:AlternateContent xmlns:mc="http://schemas.openxmlformats.org/markup-compatibility/2006">
          <mc:Choice Requires="x14">
            <control shapeId="28717" r:id="rId9" name="Check Box 45">
              <controlPr defaultSize="0" autoFill="0" autoLine="0" autoPict="0">
                <anchor moveWithCells="1" sizeWithCells="1">
                  <from>
                    <xdr:col>13</xdr:col>
                    <xdr:colOff>19050</xdr:colOff>
                    <xdr:row>84</xdr:row>
                    <xdr:rowOff>0</xdr:rowOff>
                  </from>
                  <to>
                    <xdr:col>14</xdr:col>
                    <xdr:colOff>209550</xdr:colOff>
                    <xdr:row>85</xdr:row>
                    <xdr:rowOff>28575</xdr:rowOff>
                  </to>
                </anchor>
              </controlPr>
            </control>
          </mc:Choice>
        </mc:AlternateContent>
        <mc:AlternateContent xmlns:mc="http://schemas.openxmlformats.org/markup-compatibility/2006">
          <mc:Choice Requires="x14">
            <control shapeId="28718" r:id="rId10" name="Check Box 46">
              <controlPr defaultSize="0" autoFill="0" autoLine="0" autoPict="0">
                <anchor moveWithCells="1" sizeWithCells="1">
                  <from>
                    <xdr:col>9</xdr:col>
                    <xdr:colOff>276225</xdr:colOff>
                    <xdr:row>86</xdr:row>
                    <xdr:rowOff>0</xdr:rowOff>
                  </from>
                  <to>
                    <xdr:col>11</xdr:col>
                    <xdr:colOff>142875</xdr:colOff>
                    <xdr:row>87</xdr:row>
                    <xdr:rowOff>19050</xdr:rowOff>
                  </to>
                </anchor>
              </controlPr>
            </control>
          </mc:Choice>
        </mc:AlternateContent>
        <mc:AlternateContent xmlns:mc="http://schemas.openxmlformats.org/markup-compatibility/2006">
          <mc:Choice Requires="x14">
            <control shapeId="28719" r:id="rId11" name="Check Box 47">
              <controlPr defaultSize="0" autoFill="0" autoLine="0" autoPict="0">
                <anchor moveWithCells="1" sizeWithCells="1">
                  <from>
                    <xdr:col>9</xdr:col>
                    <xdr:colOff>285750</xdr:colOff>
                    <xdr:row>84</xdr:row>
                    <xdr:rowOff>0</xdr:rowOff>
                  </from>
                  <to>
                    <xdr:col>11</xdr:col>
                    <xdr:colOff>133350</xdr:colOff>
                    <xdr:row>85</xdr:row>
                    <xdr:rowOff>28575</xdr:rowOff>
                  </to>
                </anchor>
              </controlPr>
            </control>
          </mc:Choice>
        </mc:AlternateContent>
        <mc:AlternateContent xmlns:mc="http://schemas.openxmlformats.org/markup-compatibility/2006">
          <mc:Choice Requires="x14">
            <control shapeId="28720" r:id="rId12" name="Check Box 48">
              <controlPr defaultSize="0" autoFill="0" autoLine="0" autoPict="0">
                <anchor moveWithCells="1" sizeWithCells="1">
                  <from>
                    <xdr:col>1</xdr:col>
                    <xdr:colOff>219075</xdr:colOff>
                    <xdr:row>92</xdr:row>
                    <xdr:rowOff>9525</xdr:rowOff>
                  </from>
                  <to>
                    <xdr:col>3</xdr:col>
                    <xdr:colOff>28575</xdr:colOff>
                    <xdr:row>92</xdr:row>
                    <xdr:rowOff>180975</xdr:rowOff>
                  </to>
                </anchor>
              </controlPr>
            </control>
          </mc:Choice>
        </mc:AlternateContent>
        <mc:AlternateContent xmlns:mc="http://schemas.openxmlformats.org/markup-compatibility/2006">
          <mc:Choice Requires="x14">
            <control shapeId="28721" r:id="rId13" name="Check Box 49">
              <controlPr defaultSize="0" autoFill="0" autoLine="0" autoPict="0">
                <anchor moveWithCells="1" sizeWithCells="1">
                  <from>
                    <xdr:col>1</xdr:col>
                    <xdr:colOff>219075</xdr:colOff>
                    <xdr:row>91</xdr:row>
                    <xdr:rowOff>38100</xdr:rowOff>
                  </from>
                  <to>
                    <xdr:col>2</xdr:col>
                    <xdr:colOff>295275</xdr:colOff>
                    <xdr:row>92</xdr:row>
                    <xdr:rowOff>0</xdr:rowOff>
                  </to>
                </anchor>
              </controlPr>
            </control>
          </mc:Choice>
        </mc:AlternateContent>
        <mc:AlternateContent xmlns:mc="http://schemas.openxmlformats.org/markup-compatibility/2006">
          <mc:Choice Requires="x14">
            <control shapeId="28722" r:id="rId14" name="Check Box 50">
              <controlPr defaultSize="0" autoFill="0" autoLine="0" autoPict="0">
                <anchor moveWithCells="1" sizeWithCells="1">
                  <from>
                    <xdr:col>1</xdr:col>
                    <xdr:colOff>209550</xdr:colOff>
                    <xdr:row>95</xdr:row>
                    <xdr:rowOff>19050</xdr:rowOff>
                  </from>
                  <to>
                    <xdr:col>3</xdr:col>
                    <xdr:colOff>19050</xdr:colOff>
                    <xdr:row>96</xdr:row>
                    <xdr:rowOff>0</xdr:rowOff>
                  </to>
                </anchor>
              </controlPr>
            </control>
          </mc:Choice>
        </mc:AlternateContent>
        <mc:AlternateContent xmlns:mc="http://schemas.openxmlformats.org/markup-compatibility/2006">
          <mc:Choice Requires="x14">
            <control shapeId="28724" r:id="rId15" name="Check Box 52">
              <controlPr defaultSize="0" autoFill="0" autoLine="0" autoPict="0">
                <anchor moveWithCells="1" sizeWithCells="1">
                  <from>
                    <xdr:col>9</xdr:col>
                    <xdr:colOff>276225</xdr:colOff>
                    <xdr:row>79</xdr:row>
                    <xdr:rowOff>0</xdr:rowOff>
                  </from>
                  <to>
                    <xdr:col>13</xdr:col>
                    <xdr:colOff>304800</xdr:colOff>
                    <xdr:row>80</xdr:row>
                    <xdr:rowOff>28575</xdr:rowOff>
                  </to>
                </anchor>
              </controlPr>
            </control>
          </mc:Choice>
        </mc:AlternateContent>
        <mc:AlternateContent xmlns:mc="http://schemas.openxmlformats.org/markup-compatibility/2006">
          <mc:Choice Requires="x14">
            <control shapeId="28725" r:id="rId16" name="Check Box 53">
              <controlPr defaultSize="0" autoFill="0" autoLine="0" autoPict="0">
                <anchor moveWithCells="1" sizeWithCells="1">
                  <from>
                    <xdr:col>9</xdr:col>
                    <xdr:colOff>276225</xdr:colOff>
                    <xdr:row>80</xdr:row>
                    <xdr:rowOff>0</xdr:rowOff>
                  </from>
                  <to>
                    <xdr:col>13</xdr:col>
                    <xdr:colOff>247650</xdr:colOff>
                    <xdr:row>81</xdr:row>
                    <xdr:rowOff>28575</xdr:rowOff>
                  </to>
                </anchor>
              </controlPr>
            </control>
          </mc:Choice>
        </mc:AlternateContent>
        <mc:AlternateContent xmlns:mc="http://schemas.openxmlformats.org/markup-compatibility/2006">
          <mc:Choice Requires="x14">
            <control shapeId="28726" r:id="rId17" name="Check Box 54">
              <controlPr defaultSize="0" autoFill="0" autoLine="0" autoPict="0">
                <anchor moveWithCells="1" sizeWithCells="1">
                  <from>
                    <xdr:col>9</xdr:col>
                    <xdr:colOff>276225</xdr:colOff>
                    <xdr:row>81</xdr:row>
                    <xdr:rowOff>0</xdr:rowOff>
                  </from>
                  <to>
                    <xdr:col>13</xdr:col>
                    <xdr:colOff>266700</xdr:colOff>
                    <xdr:row>82</xdr:row>
                    <xdr:rowOff>28575</xdr:rowOff>
                  </to>
                </anchor>
              </controlPr>
            </control>
          </mc:Choice>
        </mc:AlternateContent>
        <mc:AlternateContent xmlns:mc="http://schemas.openxmlformats.org/markup-compatibility/2006">
          <mc:Choice Requires="x14">
            <control shapeId="28727" r:id="rId18" name="Check Box 55">
              <controlPr defaultSize="0" autoFill="0" autoLine="0" autoPict="0">
                <anchor moveWithCells="1" sizeWithCells="1">
                  <from>
                    <xdr:col>1</xdr:col>
                    <xdr:colOff>209550</xdr:colOff>
                    <xdr:row>99</xdr:row>
                    <xdr:rowOff>19050</xdr:rowOff>
                  </from>
                  <to>
                    <xdr:col>3</xdr:col>
                    <xdr:colOff>19050</xdr:colOff>
                    <xdr:row>100</xdr:row>
                    <xdr:rowOff>0</xdr:rowOff>
                  </to>
                </anchor>
              </controlPr>
            </control>
          </mc:Choice>
        </mc:AlternateContent>
        <mc:AlternateContent xmlns:mc="http://schemas.openxmlformats.org/markup-compatibility/2006">
          <mc:Choice Requires="x14">
            <control shapeId="28742" r:id="rId19" name="Check Box 70">
              <controlPr locked="0" defaultSize="0" autoFill="0" autoLine="0" autoPict="0">
                <anchor moveWithCells="1" sizeWithCells="1">
                  <from>
                    <xdr:col>16</xdr:col>
                    <xdr:colOff>28575</xdr:colOff>
                    <xdr:row>29</xdr:row>
                    <xdr:rowOff>9525</xdr:rowOff>
                  </from>
                  <to>
                    <xdr:col>17</xdr:col>
                    <xdr:colOff>209550</xdr:colOff>
                    <xdr:row>30</xdr:row>
                    <xdr:rowOff>9525</xdr:rowOff>
                  </to>
                </anchor>
              </controlPr>
            </control>
          </mc:Choice>
        </mc:AlternateContent>
        <mc:AlternateContent xmlns:mc="http://schemas.openxmlformats.org/markup-compatibility/2006">
          <mc:Choice Requires="x14">
            <control shapeId="28743" r:id="rId20" name="Check Box 71">
              <controlPr defaultSize="0" autoFill="0" autoLine="0" autoPict="0">
                <anchor moveWithCells="1" sizeWithCells="1">
                  <from>
                    <xdr:col>18</xdr:col>
                    <xdr:colOff>28575</xdr:colOff>
                    <xdr:row>29</xdr:row>
                    <xdr:rowOff>9525</xdr:rowOff>
                  </from>
                  <to>
                    <xdr:col>20</xdr:col>
                    <xdr:colOff>123825</xdr:colOff>
                    <xdr:row>30</xdr:row>
                    <xdr:rowOff>9525</xdr:rowOff>
                  </to>
                </anchor>
              </controlPr>
            </control>
          </mc:Choice>
        </mc:AlternateContent>
        <mc:AlternateContent xmlns:mc="http://schemas.openxmlformats.org/markup-compatibility/2006">
          <mc:Choice Requires="x14">
            <control shapeId="28751" r:id="rId21" name="Check Box 50">
              <controlPr defaultSize="0" autoFill="0" autoLine="0" autoPict="0">
                <anchor moveWithCells="1" sizeWithCells="1">
                  <from>
                    <xdr:col>1</xdr:col>
                    <xdr:colOff>209550</xdr:colOff>
                    <xdr:row>96</xdr:row>
                    <xdr:rowOff>19050</xdr:rowOff>
                  </from>
                  <to>
                    <xdr:col>3</xdr:col>
                    <xdr:colOff>19050</xdr:colOff>
                    <xdr:row>97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3">
    <tabColor indexed="11"/>
  </sheetPr>
  <dimension ref="A1:AI456"/>
  <sheetViews>
    <sheetView showGridLines="0" zoomScale="115" zoomScaleNormal="115" zoomScaleSheetLayoutView="115" workbookViewId="0">
      <selection activeCell="J13" sqref="J13:K13"/>
    </sheetView>
  </sheetViews>
  <sheetFormatPr baseColWidth="10" defaultRowHeight="17.100000000000001" customHeight="1" x14ac:dyDescent="0.25"/>
  <cols>
    <col min="1" max="1" width="4.7109375" style="7" customWidth="1"/>
    <col min="2" max="2" width="3.42578125" style="8" customWidth="1"/>
    <col min="3" max="9" width="4.7109375" style="7" customWidth="1"/>
    <col min="10" max="10" width="4.7109375" style="17" customWidth="1"/>
    <col min="11" max="22" width="4.7109375" style="7" customWidth="1"/>
    <col min="23" max="23" width="6" style="25" hidden="1" customWidth="1"/>
    <col min="24" max="35" width="11.42578125" style="22"/>
    <col min="36" max="16384" width="11.42578125" style="18"/>
  </cols>
  <sheetData>
    <row r="1" spans="1:35" ht="20.100000000000001" customHeight="1" x14ac:dyDescent="0.25"/>
    <row r="2" spans="1:35" ht="15" customHeight="1" x14ac:dyDescent="0.25">
      <c r="B2" s="94"/>
      <c r="C2" s="15"/>
      <c r="D2" s="15"/>
      <c r="E2" s="15"/>
      <c r="F2" s="15"/>
      <c r="G2" s="15"/>
      <c r="H2" s="15"/>
      <c r="I2" s="15"/>
      <c r="J2" s="113"/>
      <c r="K2" s="15"/>
      <c r="L2" s="15"/>
      <c r="M2" s="15"/>
      <c r="N2" s="15"/>
      <c r="O2" s="15"/>
      <c r="P2" s="15"/>
      <c r="Q2" s="15"/>
      <c r="R2" s="299"/>
      <c r="S2" s="299"/>
      <c r="T2" s="299"/>
      <c r="U2" s="299"/>
      <c r="V2" s="298" t="s">
        <v>374</v>
      </c>
    </row>
    <row r="3" spans="1:35" ht="15" customHeight="1" x14ac:dyDescent="0.25">
      <c r="B3" s="94"/>
      <c r="C3" s="378" t="s">
        <v>265</v>
      </c>
      <c r="D3" s="378"/>
      <c r="E3" s="378"/>
      <c r="F3" s="378"/>
      <c r="G3" s="378"/>
      <c r="H3" s="378"/>
      <c r="I3" s="378"/>
      <c r="J3" s="378"/>
      <c r="K3" s="15"/>
      <c r="L3" s="111"/>
      <c r="M3" s="111"/>
      <c r="N3" s="111"/>
      <c r="O3" s="111"/>
      <c r="P3" s="111"/>
      <c r="Q3" s="478" t="s">
        <v>33</v>
      </c>
      <c r="R3" s="479"/>
      <c r="S3" s="479"/>
      <c r="T3" s="479"/>
      <c r="U3" s="479"/>
      <c r="V3" s="480"/>
    </row>
    <row r="4" spans="1:35" ht="15" customHeight="1" x14ac:dyDescent="0.25">
      <c r="B4" s="94"/>
      <c r="C4" s="378"/>
      <c r="D4" s="378"/>
      <c r="E4" s="378"/>
      <c r="F4" s="378"/>
      <c r="G4" s="378"/>
      <c r="H4" s="378"/>
      <c r="I4" s="378"/>
      <c r="J4" s="378"/>
      <c r="K4" s="111"/>
      <c r="L4" s="111"/>
      <c r="M4" s="111"/>
      <c r="N4" s="111"/>
      <c r="O4" s="111"/>
      <c r="P4" s="111"/>
      <c r="Q4" s="481"/>
      <c r="R4" s="380"/>
      <c r="S4" s="380"/>
      <c r="T4" s="380"/>
      <c r="U4" s="380"/>
      <c r="V4" s="482"/>
    </row>
    <row r="5" spans="1:35" ht="15" customHeight="1" x14ac:dyDescent="0.25">
      <c r="B5" s="94"/>
      <c r="C5" s="472" t="s">
        <v>278</v>
      </c>
      <c r="D5" s="472"/>
      <c r="E5" s="472"/>
      <c r="F5" s="472"/>
      <c r="G5" s="472"/>
      <c r="H5" s="472"/>
      <c r="I5" s="472"/>
      <c r="J5" s="472"/>
      <c r="K5" s="472"/>
      <c r="L5" s="472"/>
      <c r="M5" s="472"/>
      <c r="N5" s="472"/>
      <c r="O5" s="472"/>
      <c r="P5" s="472"/>
      <c r="Q5" s="481"/>
      <c r="R5" s="380"/>
      <c r="S5" s="380"/>
      <c r="T5" s="380"/>
      <c r="U5" s="380"/>
      <c r="V5" s="482"/>
    </row>
    <row r="6" spans="1:35" ht="15" customHeight="1" x14ac:dyDescent="0.25">
      <c r="B6" s="94"/>
      <c r="C6" s="15"/>
      <c r="D6" s="15"/>
      <c r="E6" s="15"/>
      <c r="F6" s="15"/>
      <c r="G6" s="15"/>
      <c r="H6" s="15"/>
      <c r="I6" s="15"/>
      <c r="J6" s="167"/>
      <c r="K6" s="167"/>
      <c r="L6" s="167"/>
      <c r="M6" s="167"/>
      <c r="N6" s="167"/>
      <c r="O6" s="167"/>
      <c r="P6" s="167"/>
      <c r="Q6" s="481"/>
      <c r="R6" s="380"/>
      <c r="S6" s="380"/>
      <c r="T6" s="380"/>
      <c r="U6" s="380"/>
      <c r="V6" s="482"/>
    </row>
    <row r="7" spans="1:35" ht="15" customHeight="1" x14ac:dyDescent="0.25">
      <c r="B7" s="94"/>
      <c r="C7" s="50"/>
      <c r="D7" s="50"/>
      <c r="E7" s="50"/>
      <c r="F7" s="50"/>
      <c r="G7" s="50"/>
      <c r="H7" s="50"/>
      <c r="I7" s="50"/>
      <c r="J7" s="474"/>
      <c r="K7" s="474"/>
      <c r="L7" s="474"/>
      <c r="M7"/>
      <c r="N7" s="145"/>
      <c r="O7" s="145"/>
      <c r="P7" s="145"/>
      <c r="Q7" s="481"/>
      <c r="R7" s="380"/>
      <c r="S7" s="380"/>
      <c r="T7" s="380"/>
      <c r="U7" s="380"/>
      <c r="V7" s="482"/>
    </row>
    <row r="8" spans="1:35" ht="15" customHeight="1" x14ac:dyDescent="0.25">
      <c r="B8" s="94"/>
      <c r="C8" s="35" t="s">
        <v>108</v>
      </c>
      <c r="D8" s="50"/>
      <c r="E8" s="50"/>
      <c r="F8" s="50"/>
      <c r="G8" s="50"/>
      <c r="H8" s="15"/>
      <c r="I8" s="356">
        <f>BauansDat</f>
        <v>0</v>
      </c>
      <c r="J8" s="356"/>
      <c r="K8" s="356"/>
      <c r="L8" s="182"/>
      <c r="M8" s="182"/>
      <c r="N8" s="182"/>
      <c r="O8" s="182"/>
      <c r="P8" s="182"/>
      <c r="Q8" s="483"/>
      <c r="R8" s="484"/>
      <c r="S8" s="484"/>
      <c r="T8" s="484"/>
      <c r="U8" s="484"/>
      <c r="V8" s="485"/>
    </row>
    <row r="9" spans="1:35" ht="15" customHeight="1" x14ac:dyDescent="0.25">
      <c r="B9" s="94"/>
      <c r="C9" s="473" t="str">
        <f>IF(Gemeinde="9913 Abfaltersbach","Gerichtet an die Gemeinde:",IF(Gemeinde="9951 Ainet","Gerichtet an die Gemeinde:",IF(Gemeinde="9908 Amlach","Gerichtet an die Gemeinde:",IF(Gemeinde="9912 Anras","Gerichtet an die Gemeinde:",IF(Gemeinde="9911 Assling","Gerichtet an die Gemeinde:",IF(Gemeinde="9931 Außervillgraten","Gerichtet an die Gemeinde:",IF(Gemeinde="9991 Dölsach","Gerichtet an die Gemeinde:",IF(Gemeinde="9905 Gaimberg","Gerichtet an die Gemeinde:",IF(Gemeinde="9919 Heinfels","Gerichtet an die Gemeinde:",IF(Gemeinde="9961 Hopfgarten in Defereggen","Gerichtet an die Gemeinde:",IF(Gemeinde="9932 Innervillgraten","Gerichtet an die Gemeinde:",IF(Gemeinde="9992 Iselsberg-Stronach","Gerichtet an die Gemeinde:",IF(Gemeinde="9981 Kals am Großglockner","Gerichtet an die Gemeinde:",IF(Gemeinde="9941 Kartitsch","Gerichtet an die Gemeinde:",IF(Gemeinde="9906 Lavant","Gerichtet an die Gemeinde:",IF(Gemeinde="9909 Leisach","Gerichtet an die Gemeinde:",IF(Gemeinde="9900 Lienz","Gerichtet an die Stadtgemeinde:",IF(Gemeinde="9971 Matrei in Osttirol","Gerichtet an die Marktgemeinde:",IF(Gemeinde="9782 Nikolsdorf","Gerichtet an die Gemeinde:",IF(Gemeinde="9990 Nußdorf-Debant","Gerichtet an die Marktgemeinde:",IF(Gemeinde="9903 Oberlienz","Gerichtet an die Gemeinde:",IF(Gemeinde="9942 Obertilliach","Gerichtet an die Gemeinde:",IF(Gemeinde="9974 Prägraten am Großvenediger","Gerichtet an die Gemeinde:",IF(Gemeinde="9954 Schlaiten","Gerichtet an die Gemeinde:",IF(Gemeinde="9920 Sillian","Gerichtet an die Marktgemeinde:",IF(Gemeinde="9963 St. Jakob in Defereggen","Gerichtet an die Gemeinde:",IF(Gemeinde="9952 St. Johann im Walde","Gerichtet an die Gemeinde:",IF(Gemeinde="9962 St. Veit in Defereggen","Gerichtet an die Gemeinde:",IF(Gemeinde="9918 Strassen","Gerichtet an die Gemeinde:",IF(Gemeinde="9904 Thurn","Gerichtet an die Gemeinde:",IF(Gemeinde="9907 Tristach","Gerichtet an die Gemeinde:",IF(Gemeinde="9943 Untertilliach","Gerichtet an die Gemeinde:",IF(Gemeinde="9972 Virgen","Gerichtet an die Gemeinde:",IF(Gemeinde="...", "Gerichtet an die Gemeinde:",))))))))))))))))))))))))))))))))))</f>
        <v>Gerichtet an die Gemeinde:</v>
      </c>
      <c r="D9" s="473"/>
      <c r="E9" s="473"/>
      <c r="F9" s="473"/>
      <c r="G9" s="473"/>
      <c r="H9" s="473"/>
      <c r="I9" s="357" t="str">
        <f>Gemeinde</f>
        <v>9904 Thurn</v>
      </c>
      <c r="J9" s="357"/>
      <c r="K9" s="357"/>
      <c r="L9" s="357"/>
      <c r="M9" s="357"/>
      <c r="N9" s="357"/>
      <c r="O9" s="357"/>
      <c r="P9" s="357"/>
      <c r="Q9" s="357"/>
      <c r="R9" s="357"/>
      <c r="S9" s="357"/>
      <c r="T9" s="357"/>
      <c r="U9" s="357"/>
      <c r="V9" s="357"/>
    </row>
    <row r="10" spans="1:35" ht="15" customHeight="1" x14ac:dyDescent="0.25">
      <c r="B10" s="94"/>
      <c r="C10" s="176" t="s">
        <v>318</v>
      </c>
      <c r="D10" s="176"/>
      <c r="E10" s="176"/>
      <c r="F10" s="176"/>
      <c r="G10" s="176"/>
      <c r="H10" s="15"/>
      <c r="I10" s="357" t="str">
        <f>CONCATENATE(Bauwerber,", ",AdrBauwerber)</f>
        <v xml:space="preserve">, </v>
      </c>
      <c r="J10" s="357"/>
      <c r="K10" s="357"/>
      <c r="L10" s="357"/>
      <c r="M10" s="357"/>
      <c r="N10" s="357"/>
      <c r="O10" s="357"/>
      <c r="P10" s="357"/>
      <c r="Q10" s="357"/>
      <c r="R10" s="357"/>
      <c r="S10" s="357"/>
      <c r="T10" s="357"/>
      <c r="U10" s="357"/>
      <c r="V10" s="357"/>
    </row>
    <row r="11" spans="1:35" ht="7.5" customHeight="1" x14ac:dyDescent="0.25">
      <c r="B11" s="94"/>
      <c r="C11" s="50"/>
      <c r="D11" s="50"/>
      <c r="E11" s="50"/>
      <c r="F11" s="50"/>
      <c r="G11" s="50"/>
      <c r="H11" s="50"/>
      <c r="I11" s="50"/>
      <c r="J11" s="182"/>
      <c r="K11" s="182"/>
      <c r="L11" s="182"/>
      <c r="M11" s="182"/>
      <c r="N11" s="182"/>
      <c r="O11" s="182"/>
      <c r="P11" s="182"/>
      <c r="Q11" s="182"/>
      <c r="R11" s="182"/>
      <c r="S11" s="182"/>
      <c r="T11" s="182"/>
      <c r="U11" s="182"/>
      <c r="V11" s="182"/>
    </row>
    <row r="12" spans="1:35" s="11" customFormat="1" ht="15" customHeight="1" x14ac:dyDescent="0.2">
      <c r="A12" s="9"/>
      <c r="B12" s="183" t="s">
        <v>213</v>
      </c>
      <c r="C12" s="70" t="s">
        <v>214</v>
      </c>
      <c r="D12" s="184"/>
      <c r="E12" s="184"/>
      <c r="F12" s="184"/>
      <c r="G12" s="184"/>
      <c r="H12" s="184"/>
      <c r="I12" s="184"/>
      <c r="J12" s="185"/>
      <c r="K12" s="184"/>
      <c r="L12" s="184"/>
      <c r="M12" s="184"/>
      <c r="N12" s="184"/>
      <c r="O12" s="184"/>
      <c r="P12" s="184"/>
      <c r="Q12" s="184"/>
      <c r="R12" s="184"/>
      <c r="S12" s="186"/>
      <c r="T12" s="184"/>
      <c r="U12" s="184"/>
      <c r="V12" s="187"/>
      <c r="W12" s="25"/>
      <c r="X12" s="10"/>
      <c r="Y12" s="10"/>
      <c r="Z12" s="10"/>
      <c r="AA12" s="10"/>
      <c r="AB12" s="10"/>
      <c r="AC12" s="10"/>
      <c r="AD12" s="10"/>
      <c r="AE12" s="10"/>
      <c r="AF12" s="10"/>
      <c r="AG12" s="10"/>
      <c r="AH12" s="10"/>
      <c r="AI12" s="10"/>
    </row>
    <row r="13" spans="1:35" s="11" customFormat="1" ht="15" customHeight="1" x14ac:dyDescent="0.2">
      <c r="A13" s="9"/>
      <c r="B13" s="188"/>
      <c r="C13" s="401" t="s">
        <v>43</v>
      </c>
      <c r="D13" s="401"/>
      <c r="E13" s="401"/>
      <c r="F13" s="401"/>
      <c r="G13" s="401"/>
      <c r="H13" s="401"/>
      <c r="I13" s="401"/>
      <c r="J13" s="476"/>
      <c r="K13" s="476"/>
      <c r="L13" s="35" t="s">
        <v>42</v>
      </c>
      <c r="M13" s="401" t="s">
        <v>80</v>
      </c>
      <c r="N13" s="401"/>
      <c r="O13" s="401"/>
      <c r="P13" s="401"/>
      <c r="Q13" s="401"/>
      <c r="R13" s="401"/>
      <c r="S13" s="475"/>
      <c r="T13" s="475"/>
      <c r="U13" s="40" t="s">
        <v>37</v>
      </c>
      <c r="V13" s="58"/>
      <c r="W13" s="35"/>
      <c r="X13" s="10"/>
      <c r="Y13" s="10"/>
      <c r="Z13" s="10"/>
      <c r="AA13" s="10"/>
      <c r="AB13" s="10"/>
      <c r="AC13" s="10"/>
      <c r="AD13" s="10"/>
      <c r="AE13" s="10"/>
      <c r="AF13" s="10"/>
      <c r="AG13" s="10"/>
      <c r="AH13" s="10"/>
      <c r="AI13" s="10"/>
    </row>
    <row r="14" spans="1:35" s="11" customFormat="1" ht="15" customHeight="1" x14ac:dyDescent="0.2">
      <c r="A14" s="9"/>
      <c r="B14" s="188"/>
      <c r="C14" s="401" t="s">
        <v>38</v>
      </c>
      <c r="D14" s="401"/>
      <c r="E14" s="401"/>
      <c r="F14" s="401"/>
      <c r="G14" s="401"/>
      <c r="H14" s="401"/>
      <c r="I14" s="401"/>
      <c r="J14" s="476"/>
      <c r="K14" s="476"/>
      <c r="L14" s="35" t="s">
        <v>19</v>
      </c>
      <c r="M14" s="327" t="s">
        <v>240</v>
      </c>
      <c r="N14" s="327"/>
      <c r="O14" s="327"/>
      <c r="P14" s="327"/>
      <c r="Q14" s="327"/>
      <c r="R14" s="327"/>
      <c r="S14" s="477"/>
      <c r="T14" s="477"/>
      <c r="U14" s="157" t="s">
        <v>2</v>
      </c>
      <c r="V14" s="58"/>
      <c r="W14" s="35"/>
      <c r="X14" s="10"/>
      <c r="Y14" s="10"/>
      <c r="Z14" s="10"/>
      <c r="AA14" s="10"/>
      <c r="AB14" s="10"/>
      <c r="AC14" s="10"/>
      <c r="AD14" s="10"/>
      <c r="AE14" s="10"/>
      <c r="AF14" s="10"/>
      <c r="AG14" s="10"/>
      <c r="AH14" s="10"/>
      <c r="AI14" s="10"/>
    </row>
    <row r="15" spans="1:35" s="11" customFormat="1" ht="15" customHeight="1" x14ac:dyDescent="0.2">
      <c r="A15" s="9"/>
      <c r="B15" s="235"/>
      <c r="C15" s="75" t="s">
        <v>201</v>
      </c>
      <c r="D15" s="35"/>
      <c r="E15" s="35"/>
      <c r="F15" s="35"/>
      <c r="G15" s="35"/>
      <c r="H15" s="35"/>
      <c r="I15" s="36"/>
      <c r="J15" s="471"/>
      <c r="K15" s="471"/>
      <c r="L15" s="35" t="s">
        <v>241</v>
      </c>
      <c r="M15" s="36"/>
      <c r="N15" s="36"/>
      <c r="O15" s="471"/>
      <c r="P15" s="471"/>
      <c r="Q15" s="35" t="s">
        <v>242</v>
      </c>
      <c r="R15" s="36"/>
      <c r="S15" s="111"/>
      <c r="T15" s="111"/>
      <c r="U15" s="111"/>
      <c r="V15" s="236"/>
      <c r="W15" s="28"/>
      <c r="X15" s="10"/>
      <c r="Y15" s="10"/>
      <c r="Z15" s="10"/>
      <c r="AA15" s="10"/>
      <c r="AB15" s="10"/>
      <c r="AC15" s="10"/>
      <c r="AD15" s="10"/>
      <c r="AE15" s="10"/>
      <c r="AF15" s="10"/>
      <c r="AG15" s="10"/>
      <c r="AH15" s="10"/>
      <c r="AI15" s="10"/>
    </row>
    <row r="16" spans="1:35" ht="17.100000000000001" customHeight="1" x14ac:dyDescent="0.25">
      <c r="B16" s="156"/>
      <c r="C16" s="75" t="s">
        <v>266</v>
      </c>
      <c r="D16" s="15"/>
      <c r="E16" s="15"/>
      <c r="F16" s="15"/>
      <c r="G16" s="15"/>
      <c r="H16" s="15"/>
      <c r="I16" s="15"/>
      <c r="J16" s="326" t="s">
        <v>335</v>
      </c>
      <c r="K16" s="326"/>
      <c r="L16" s="326"/>
      <c r="M16" s="326"/>
      <c r="N16" s="326"/>
      <c r="O16" s="326"/>
      <c r="P16" s="326"/>
      <c r="Q16" s="326"/>
      <c r="R16" s="326"/>
      <c r="S16" s="326"/>
      <c r="T16" s="326"/>
      <c r="U16" s="326"/>
      <c r="V16" s="468"/>
    </row>
    <row r="17" spans="1:35" s="11" customFormat="1" ht="7.5" customHeight="1" x14ac:dyDescent="0.2">
      <c r="A17" s="9"/>
      <c r="B17" s="235"/>
      <c r="C17" s="75"/>
      <c r="D17" s="35"/>
      <c r="E17" s="35"/>
      <c r="F17" s="35"/>
      <c r="G17" s="35"/>
      <c r="H17" s="35"/>
      <c r="I17" s="36"/>
      <c r="J17" s="165"/>
      <c r="K17" s="165"/>
      <c r="L17" s="35"/>
      <c r="M17" s="36"/>
      <c r="N17" s="36"/>
      <c r="O17" s="165"/>
      <c r="P17" s="165"/>
      <c r="Q17" s="35"/>
      <c r="R17" s="36"/>
      <c r="S17" s="36"/>
      <c r="T17" s="166"/>
      <c r="U17" s="35"/>
      <c r="V17" s="95"/>
      <c r="W17" s="28"/>
      <c r="X17" s="10"/>
      <c r="Y17" s="10"/>
      <c r="Z17" s="10"/>
      <c r="AA17" s="10"/>
      <c r="AB17" s="10"/>
      <c r="AC17" s="10"/>
      <c r="AD17" s="10"/>
      <c r="AE17" s="10"/>
      <c r="AF17" s="10"/>
      <c r="AG17" s="10"/>
      <c r="AH17" s="10"/>
      <c r="AI17" s="10"/>
    </row>
    <row r="18" spans="1:35" ht="15" customHeight="1" x14ac:dyDescent="0.25">
      <c r="A18" s="19"/>
      <c r="B18" s="237"/>
      <c r="C18" s="445" t="s">
        <v>129</v>
      </c>
      <c r="D18" s="445"/>
      <c r="E18" s="445"/>
      <c r="F18" s="49"/>
      <c r="G18" s="49"/>
      <c r="H18" s="49"/>
      <c r="I18" s="49"/>
      <c r="J18" s="445" t="s">
        <v>79</v>
      </c>
      <c r="K18" s="445"/>
      <c r="L18" s="445"/>
      <c r="M18" s="445" t="s">
        <v>191</v>
      </c>
      <c r="N18" s="445"/>
      <c r="O18" s="445"/>
      <c r="P18" s="445" t="s">
        <v>73</v>
      </c>
      <c r="Q18" s="445"/>
      <c r="R18" s="445"/>
      <c r="S18" s="445"/>
      <c r="T18" s="445"/>
      <c r="U18" s="445"/>
      <c r="V18" s="486"/>
      <c r="X18" s="23"/>
      <c r="Y18" s="23"/>
      <c r="Z18" s="23"/>
      <c r="AA18" s="23"/>
      <c r="AB18" s="23"/>
      <c r="AC18" s="23"/>
      <c r="AD18" s="23"/>
      <c r="AE18" s="23"/>
      <c r="AF18" s="23"/>
      <c r="AG18" s="23"/>
      <c r="AH18" s="23"/>
      <c r="AI18" s="23"/>
    </row>
    <row r="19" spans="1:35" ht="15" customHeight="1" x14ac:dyDescent="0.25">
      <c r="A19" s="19"/>
      <c r="B19" s="237"/>
      <c r="C19" s="446"/>
      <c r="D19" s="446"/>
      <c r="E19" s="446"/>
      <c r="F19" s="53"/>
      <c r="G19" s="53"/>
      <c r="H19" s="53"/>
      <c r="I19" s="53"/>
      <c r="J19" s="446"/>
      <c r="K19" s="446"/>
      <c r="L19" s="446"/>
      <c r="M19" s="446"/>
      <c r="N19" s="446"/>
      <c r="O19" s="446"/>
      <c r="P19" s="446"/>
      <c r="Q19" s="446"/>
      <c r="R19" s="446"/>
      <c r="S19" s="446"/>
      <c r="T19" s="446"/>
      <c r="U19" s="446"/>
      <c r="V19" s="487"/>
      <c r="X19" s="23"/>
      <c r="Y19" s="23"/>
      <c r="Z19" s="23"/>
      <c r="AA19" s="23"/>
      <c r="AB19" s="23"/>
      <c r="AC19" s="23"/>
      <c r="AD19" s="23"/>
      <c r="AE19" s="23"/>
      <c r="AF19" s="23"/>
      <c r="AG19" s="23"/>
      <c r="AH19" s="23"/>
      <c r="AI19" s="23"/>
    </row>
    <row r="20" spans="1:35" s="11" customFormat="1" ht="15" customHeight="1" x14ac:dyDescent="0.2">
      <c r="A20" s="9"/>
      <c r="B20" s="46"/>
      <c r="C20" s="35" t="s">
        <v>69</v>
      </c>
      <c r="D20" s="35"/>
      <c r="E20" s="35"/>
      <c r="F20" s="424"/>
      <c r="G20" s="424"/>
      <c r="H20" s="35"/>
      <c r="I20" s="36"/>
      <c r="J20" s="447"/>
      <c r="K20" s="447"/>
      <c r="L20" s="35" t="s">
        <v>19</v>
      </c>
      <c r="M20" s="470"/>
      <c r="N20" s="470"/>
      <c r="O20" s="35" t="s">
        <v>42</v>
      </c>
      <c r="P20" s="451" t="s">
        <v>335</v>
      </c>
      <c r="Q20" s="451"/>
      <c r="R20" s="451"/>
      <c r="S20" s="451"/>
      <c r="T20" s="451"/>
      <c r="U20" s="451"/>
      <c r="V20" s="452"/>
      <c r="W20" s="25"/>
      <c r="X20" s="10"/>
      <c r="Y20" s="10"/>
      <c r="Z20" s="10"/>
      <c r="AA20" s="10"/>
      <c r="AB20" s="10"/>
      <c r="AC20" s="10"/>
      <c r="AD20" s="10"/>
      <c r="AE20" s="10"/>
      <c r="AF20" s="10"/>
      <c r="AG20" s="10"/>
      <c r="AH20" s="10"/>
      <c r="AI20" s="10"/>
    </row>
    <row r="21" spans="1:35" s="11" customFormat="1" ht="15" customHeight="1" x14ac:dyDescent="0.2">
      <c r="A21" s="9"/>
      <c r="B21" s="46"/>
      <c r="C21" s="35" t="s">
        <v>128</v>
      </c>
      <c r="D21" s="35"/>
      <c r="E21" s="35"/>
      <c r="F21" s="424"/>
      <c r="G21" s="424"/>
      <c r="H21" s="35"/>
      <c r="I21" s="36"/>
      <c r="J21" s="447"/>
      <c r="K21" s="447"/>
      <c r="L21" s="35" t="s">
        <v>19</v>
      </c>
      <c r="M21" s="447"/>
      <c r="N21" s="447"/>
      <c r="O21" s="35" t="s">
        <v>42</v>
      </c>
      <c r="P21" s="451" t="s">
        <v>335</v>
      </c>
      <c r="Q21" s="451"/>
      <c r="R21" s="451"/>
      <c r="S21" s="451"/>
      <c r="T21" s="451"/>
      <c r="U21" s="451"/>
      <c r="V21" s="452"/>
      <c r="W21" s="25"/>
      <c r="X21" s="10"/>
      <c r="Y21" s="10"/>
      <c r="Z21" s="10"/>
      <c r="AA21" s="10"/>
      <c r="AB21" s="10"/>
      <c r="AC21" s="10"/>
      <c r="AD21" s="10"/>
      <c r="AE21" s="10"/>
      <c r="AF21" s="10"/>
      <c r="AG21" s="10"/>
      <c r="AH21" s="10"/>
      <c r="AI21" s="10"/>
    </row>
    <row r="22" spans="1:35" s="11" customFormat="1" ht="15" customHeight="1" x14ac:dyDescent="0.2">
      <c r="A22" s="9"/>
      <c r="B22" s="46"/>
      <c r="C22" s="35" t="s">
        <v>127</v>
      </c>
      <c r="D22" s="35"/>
      <c r="E22" s="35"/>
      <c r="F22" s="424"/>
      <c r="G22" s="424"/>
      <c r="H22" s="35"/>
      <c r="I22" s="36"/>
      <c r="J22" s="447"/>
      <c r="K22" s="447"/>
      <c r="L22" s="35" t="s">
        <v>19</v>
      </c>
      <c r="M22" s="447"/>
      <c r="N22" s="447"/>
      <c r="O22" s="35" t="s">
        <v>42</v>
      </c>
      <c r="P22" s="451" t="s">
        <v>335</v>
      </c>
      <c r="Q22" s="451"/>
      <c r="R22" s="451"/>
      <c r="S22" s="451"/>
      <c r="T22" s="451"/>
      <c r="U22" s="451"/>
      <c r="V22" s="452"/>
      <c r="W22" s="25"/>
      <c r="X22" s="10"/>
      <c r="Y22" s="10"/>
      <c r="Z22" s="10"/>
      <c r="AA22" s="10"/>
      <c r="AB22" s="10"/>
      <c r="AC22" s="10"/>
      <c r="AD22" s="10"/>
      <c r="AE22" s="10"/>
      <c r="AF22" s="10"/>
      <c r="AG22" s="10"/>
      <c r="AH22" s="10"/>
      <c r="AI22" s="10"/>
    </row>
    <row r="23" spans="1:35" s="11" customFormat="1" ht="15" customHeight="1" x14ac:dyDescent="0.2">
      <c r="A23" s="9"/>
      <c r="B23" s="46"/>
      <c r="C23" s="35" t="s">
        <v>70</v>
      </c>
      <c r="D23" s="35"/>
      <c r="E23" s="35"/>
      <c r="F23" s="424"/>
      <c r="G23" s="424"/>
      <c r="H23" s="35"/>
      <c r="I23" s="36"/>
      <c r="J23" s="447"/>
      <c r="K23" s="447"/>
      <c r="L23" s="35" t="s">
        <v>19</v>
      </c>
      <c r="M23" s="447"/>
      <c r="N23" s="447"/>
      <c r="O23" s="35" t="s">
        <v>42</v>
      </c>
      <c r="P23" s="451" t="s">
        <v>335</v>
      </c>
      <c r="Q23" s="451"/>
      <c r="R23" s="451"/>
      <c r="S23" s="451"/>
      <c r="T23" s="451"/>
      <c r="U23" s="451"/>
      <c r="V23" s="452"/>
      <c r="W23" s="25"/>
      <c r="X23" s="10"/>
      <c r="Y23" s="10"/>
      <c r="Z23" s="10"/>
      <c r="AA23" s="10"/>
      <c r="AB23" s="10"/>
      <c r="AC23" s="10"/>
      <c r="AD23" s="10"/>
      <c r="AE23" s="10"/>
      <c r="AF23" s="10"/>
      <c r="AG23" s="10"/>
      <c r="AH23" s="10"/>
      <c r="AI23" s="10"/>
    </row>
    <row r="24" spans="1:35" s="11" customFormat="1" ht="15" customHeight="1" x14ac:dyDescent="0.2">
      <c r="A24" s="9"/>
      <c r="B24" s="46"/>
      <c r="C24" s="401" t="s">
        <v>192</v>
      </c>
      <c r="D24" s="401"/>
      <c r="E24" s="401"/>
      <c r="F24" s="401"/>
      <c r="G24" s="401"/>
      <c r="H24" s="401"/>
      <c r="I24" s="36"/>
      <c r="J24" s="447"/>
      <c r="K24" s="447"/>
      <c r="L24" s="35" t="s">
        <v>19</v>
      </c>
      <c r="M24" s="447"/>
      <c r="N24" s="447"/>
      <c r="O24" s="35" t="s">
        <v>42</v>
      </c>
      <c r="P24" s="414" t="s">
        <v>335</v>
      </c>
      <c r="Q24" s="414"/>
      <c r="R24" s="414"/>
      <c r="S24" s="414"/>
      <c r="T24" s="414"/>
      <c r="U24" s="414"/>
      <c r="V24" s="415"/>
      <c r="W24" s="25"/>
      <c r="X24" s="10"/>
      <c r="Y24" s="10"/>
      <c r="Z24" s="10"/>
      <c r="AA24" s="10"/>
      <c r="AB24" s="10"/>
      <c r="AC24" s="10"/>
      <c r="AD24" s="10"/>
      <c r="AE24" s="10"/>
      <c r="AF24" s="10"/>
      <c r="AG24" s="10"/>
      <c r="AH24" s="10"/>
      <c r="AI24" s="10"/>
    </row>
    <row r="25" spans="1:35" s="11" customFormat="1" ht="15" customHeight="1" x14ac:dyDescent="0.2">
      <c r="A25" s="9"/>
      <c r="B25" s="46"/>
      <c r="C25" s="35"/>
      <c r="D25" s="35"/>
      <c r="E25" s="35"/>
      <c r="F25" s="51"/>
      <c r="G25" s="51"/>
      <c r="H25" s="35"/>
      <c r="I25" s="51"/>
      <c r="J25" s="51"/>
      <c r="K25" s="35"/>
      <c r="L25" s="51"/>
      <c r="M25" s="51"/>
      <c r="N25" s="35"/>
      <c r="O25" s="51"/>
      <c r="P25" s="51"/>
      <c r="Q25" s="35"/>
      <c r="R25" s="38"/>
      <c r="S25" s="38"/>
      <c r="T25" s="38"/>
      <c r="U25" s="38"/>
      <c r="V25" s="52"/>
      <c r="W25" s="25"/>
      <c r="X25" s="10"/>
      <c r="Y25" s="10"/>
      <c r="Z25" s="10"/>
      <c r="AA25" s="10"/>
      <c r="AB25" s="10"/>
      <c r="AC25" s="10"/>
      <c r="AD25" s="10"/>
      <c r="AE25" s="10"/>
      <c r="AF25" s="10"/>
      <c r="AG25" s="10"/>
      <c r="AH25" s="10"/>
      <c r="AI25" s="10"/>
    </row>
    <row r="26" spans="1:35" s="11" customFormat="1" ht="15" customHeight="1" x14ac:dyDescent="0.2">
      <c r="A26" s="9"/>
      <c r="B26" s="46"/>
      <c r="C26" s="99" t="s">
        <v>203</v>
      </c>
      <c r="D26" s="99"/>
      <c r="E26" s="103"/>
      <c r="F26" s="467" t="s">
        <v>206</v>
      </c>
      <c r="G26" s="467"/>
      <c r="H26" s="467"/>
      <c r="I26" s="467"/>
      <c r="J26" s="100"/>
      <c r="K26" s="101"/>
      <c r="L26" s="101"/>
      <c r="M26" s="101"/>
      <c r="N26" s="101"/>
      <c r="O26" s="101"/>
      <c r="P26" s="101"/>
      <c r="Q26" s="101"/>
      <c r="R26" s="101"/>
      <c r="S26" s="101"/>
      <c r="T26" s="101"/>
      <c r="U26" s="101"/>
      <c r="V26" s="102"/>
      <c r="W26" s="25"/>
      <c r="X26" s="10"/>
      <c r="Y26" s="10"/>
      <c r="Z26" s="10"/>
      <c r="AA26" s="10"/>
      <c r="AB26" s="10"/>
      <c r="AC26" s="10"/>
      <c r="AD26" s="10"/>
      <c r="AE26" s="10"/>
      <c r="AF26" s="10"/>
      <c r="AG26" s="10"/>
      <c r="AH26" s="10"/>
      <c r="AI26" s="10"/>
    </row>
    <row r="27" spans="1:35" s="11" customFormat="1" ht="15" customHeight="1" x14ac:dyDescent="0.2">
      <c r="A27" s="9"/>
      <c r="B27" s="46"/>
      <c r="C27" s="35"/>
      <c r="D27" s="35"/>
      <c r="E27" s="36"/>
      <c r="F27" s="448" t="s">
        <v>207</v>
      </c>
      <c r="G27" s="448"/>
      <c r="H27" s="448"/>
      <c r="I27" s="105"/>
      <c r="J27" s="91"/>
      <c r="K27" s="91"/>
      <c r="L27" s="91"/>
      <c r="M27" s="91"/>
      <c r="N27" s="91"/>
      <c r="O27" s="91"/>
      <c r="P27" s="91"/>
      <c r="Q27" s="91"/>
      <c r="R27" s="91"/>
      <c r="S27" s="91"/>
      <c r="T27" s="91"/>
      <c r="U27" s="91"/>
      <c r="V27" s="92"/>
      <c r="W27" s="25"/>
      <c r="X27" s="10"/>
      <c r="Y27" s="10"/>
      <c r="Z27" s="10"/>
      <c r="AA27" s="10"/>
      <c r="AB27" s="10"/>
      <c r="AC27" s="10"/>
      <c r="AD27" s="10"/>
      <c r="AE27" s="10"/>
      <c r="AF27" s="10"/>
      <c r="AG27" s="10"/>
      <c r="AH27" s="10"/>
      <c r="AI27" s="10"/>
    </row>
    <row r="28" spans="1:35" s="11" customFormat="1" ht="15" customHeight="1" x14ac:dyDescent="0.2">
      <c r="A28" s="9"/>
      <c r="B28" s="46"/>
      <c r="C28" s="36"/>
      <c r="D28" s="34"/>
      <c r="E28" s="98"/>
      <c r="F28" s="427"/>
      <c r="G28" s="427"/>
      <c r="H28" s="427"/>
      <c r="I28" s="98"/>
      <c r="J28" s="34"/>
      <c r="K28" s="34"/>
      <c r="L28" s="34"/>
      <c r="M28" s="34"/>
      <c r="N28" s="34"/>
      <c r="O28" s="34"/>
      <c r="P28" s="34"/>
      <c r="Q28" s="34"/>
      <c r="R28" s="34"/>
      <c r="S28" s="34"/>
      <c r="T28" s="34"/>
      <c r="U28" s="34"/>
      <c r="V28" s="60"/>
      <c r="W28" s="25"/>
      <c r="X28" s="10"/>
      <c r="Y28" s="10"/>
      <c r="Z28" s="10"/>
      <c r="AA28" s="10"/>
      <c r="AB28" s="10"/>
      <c r="AC28" s="10"/>
      <c r="AD28" s="10"/>
      <c r="AE28" s="10"/>
      <c r="AF28" s="10"/>
      <c r="AG28" s="10"/>
      <c r="AH28" s="10"/>
      <c r="AI28" s="10"/>
    </row>
    <row r="29" spans="1:35" s="11" customFormat="1" ht="15" customHeight="1" x14ac:dyDescent="0.2">
      <c r="A29" s="9"/>
      <c r="B29" s="46"/>
      <c r="C29" s="35"/>
      <c r="D29" s="34"/>
      <c r="E29" s="98"/>
      <c r="F29" s="98"/>
      <c r="G29" s="98"/>
      <c r="H29" s="98"/>
      <c r="I29" s="98"/>
      <c r="J29" s="34"/>
      <c r="K29" s="34"/>
      <c r="L29" s="34"/>
      <c r="M29" s="34"/>
      <c r="N29" s="34"/>
      <c r="O29" s="34"/>
      <c r="P29" s="34"/>
      <c r="Q29" s="34"/>
      <c r="R29" s="34"/>
      <c r="S29" s="34"/>
      <c r="T29" s="34"/>
      <c r="U29" s="34"/>
      <c r="V29" s="60"/>
      <c r="W29" s="25"/>
      <c r="X29" s="10"/>
      <c r="Y29" s="10"/>
      <c r="Z29" s="10"/>
      <c r="AA29" s="10"/>
      <c r="AB29" s="10"/>
      <c r="AC29" s="10"/>
      <c r="AD29" s="10"/>
      <c r="AE29" s="10"/>
      <c r="AF29" s="10"/>
      <c r="AG29" s="10"/>
      <c r="AH29" s="10"/>
      <c r="AI29" s="10"/>
    </row>
    <row r="30" spans="1:35" s="11" customFormat="1" ht="15" customHeight="1" x14ac:dyDescent="0.2">
      <c r="A30" s="9"/>
      <c r="B30" s="46"/>
      <c r="C30" s="35"/>
      <c r="D30" s="34"/>
      <c r="E30" s="34"/>
      <c r="F30" s="34"/>
      <c r="G30" s="96"/>
      <c r="H30" s="35"/>
      <c r="I30" s="35"/>
      <c r="J30" s="34"/>
      <c r="K30" s="34"/>
      <c r="L30" s="34"/>
      <c r="M30" s="34"/>
      <c r="N30" s="34"/>
      <c r="O30" s="35"/>
      <c r="P30" s="34"/>
      <c r="Q30" s="34"/>
      <c r="R30" s="34"/>
      <c r="S30" s="34"/>
      <c r="T30" s="34"/>
      <c r="U30" s="34"/>
      <c r="V30" s="60"/>
      <c r="W30" s="25"/>
      <c r="X30" s="10"/>
      <c r="Y30" s="10"/>
      <c r="Z30" s="10"/>
      <c r="AA30" s="10"/>
      <c r="AB30" s="10"/>
      <c r="AC30" s="10"/>
      <c r="AD30" s="10"/>
      <c r="AE30" s="10"/>
      <c r="AF30" s="10"/>
      <c r="AG30" s="10"/>
      <c r="AH30" s="10"/>
      <c r="AI30" s="10"/>
    </row>
    <row r="31" spans="1:35" s="11" customFormat="1" ht="15" customHeight="1" x14ac:dyDescent="0.2">
      <c r="A31" s="9"/>
      <c r="B31" s="46"/>
      <c r="C31" s="35"/>
      <c r="D31" s="34"/>
      <c r="E31" s="34"/>
      <c r="F31" s="34"/>
      <c r="G31" s="96"/>
      <c r="H31" s="35"/>
      <c r="I31" s="35"/>
      <c r="J31" s="34"/>
      <c r="K31" s="34"/>
      <c r="L31" s="34"/>
      <c r="M31" s="34"/>
      <c r="N31" s="36"/>
      <c r="O31" s="35"/>
      <c r="P31" s="34"/>
      <c r="Q31" s="34"/>
      <c r="R31" s="34"/>
      <c r="S31" s="34"/>
      <c r="T31" s="34"/>
      <c r="U31" s="34"/>
      <c r="V31" s="60"/>
      <c r="W31" s="25"/>
      <c r="X31" s="10"/>
      <c r="Y31" s="10"/>
      <c r="Z31" s="10"/>
      <c r="AA31" s="10"/>
      <c r="AB31" s="10"/>
      <c r="AC31" s="10"/>
      <c r="AD31" s="10"/>
      <c r="AE31" s="10"/>
      <c r="AF31" s="10"/>
      <c r="AG31" s="10"/>
      <c r="AH31" s="10"/>
      <c r="AI31" s="10"/>
    </row>
    <row r="32" spans="1:35" s="11" customFormat="1" ht="15" customHeight="1" x14ac:dyDescent="0.2">
      <c r="A32" s="9"/>
      <c r="B32" s="46"/>
      <c r="C32" s="35"/>
      <c r="D32" s="34"/>
      <c r="E32" s="34"/>
      <c r="F32" s="34"/>
      <c r="G32" s="96"/>
      <c r="H32" s="35"/>
      <c r="I32" s="35"/>
      <c r="J32" s="34"/>
      <c r="K32" s="34"/>
      <c r="L32" s="34"/>
      <c r="M32" s="34"/>
      <c r="N32" s="34"/>
      <c r="O32" s="34"/>
      <c r="P32" s="34"/>
      <c r="Q32" s="34"/>
      <c r="R32" s="34"/>
      <c r="S32" s="34"/>
      <c r="T32" s="34"/>
      <c r="U32" s="34"/>
      <c r="V32" s="60"/>
      <c r="W32" s="25"/>
      <c r="X32" s="10"/>
      <c r="Y32" s="10"/>
      <c r="Z32" s="10"/>
      <c r="AA32" s="10"/>
      <c r="AB32" s="10"/>
      <c r="AC32" s="10"/>
      <c r="AD32" s="10"/>
      <c r="AE32" s="10"/>
      <c r="AF32" s="10"/>
      <c r="AG32" s="10"/>
      <c r="AH32" s="10"/>
      <c r="AI32" s="10"/>
    </row>
    <row r="33" spans="1:35" s="11" customFormat="1" ht="15" customHeight="1" x14ac:dyDescent="0.2">
      <c r="A33" s="9"/>
      <c r="B33" s="46"/>
      <c r="C33" s="35"/>
      <c r="D33" s="34"/>
      <c r="E33" s="34"/>
      <c r="F33" s="34"/>
      <c r="G33" s="96"/>
      <c r="H33" s="35"/>
      <c r="I33" s="35"/>
      <c r="J33" s="34"/>
      <c r="K33" s="34"/>
      <c r="L33" s="34"/>
      <c r="M33" s="34"/>
      <c r="N33" s="34"/>
      <c r="O33" s="34"/>
      <c r="P33" s="34"/>
      <c r="Q33" s="34"/>
      <c r="R33" s="34"/>
      <c r="S33" s="34"/>
      <c r="T33" s="34"/>
      <c r="U33" s="34"/>
      <c r="V33" s="60"/>
      <c r="W33" s="25"/>
      <c r="X33" s="10"/>
      <c r="Y33" s="10"/>
      <c r="Z33" s="10"/>
      <c r="AA33" s="10"/>
      <c r="AB33" s="10"/>
      <c r="AC33" s="10"/>
      <c r="AD33" s="10"/>
      <c r="AE33" s="10"/>
      <c r="AF33" s="10"/>
      <c r="AG33" s="10"/>
      <c r="AH33" s="10"/>
      <c r="AI33" s="10"/>
    </row>
    <row r="34" spans="1:35" s="11" customFormat="1" ht="15" customHeight="1" x14ac:dyDescent="0.2">
      <c r="A34" s="9"/>
      <c r="B34" s="46"/>
      <c r="C34" s="35"/>
      <c r="D34" s="34"/>
      <c r="E34" s="34"/>
      <c r="F34" s="34"/>
      <c r="G34" s="96"/>
      <c r="H34" s="35"/>
      <c r="I34" s="35"/>
      <c r="J34" s="34"/>
      <c r="K34" s="34"/>
      <c r="L34" s="34"/>
      <c r="M34" s="34"/>
      <c r="N34" s="34"/>
      <c r="O34" s="34"/>
      <c r="P34" s="34"/>
      <c r="Q34" s="34"/>
      <c r="R34" s="34"/>
      <c r="S34" s="34"/>
      <c r="T34" s="34"/>
      <c r="U34" s="34"/>
      <c r="V34" s="60"/>
      <c r="W34" s="25"/>
      <c r="X34" s="10"/>
      <c r="Y34" s="10"/>
      <c r="Z34" s="10"/>
      <c r="AA34" s="10"/>
      <c r="AB34" s="10"/>
      <c r="AC34" s="10"/>
      <c r="AD34" s="10"/>
      <c r="AE34" s="10"/>
      <c r="AF34" s="10"/>
      <c r="AG34" s="10"/>
      <c r="AH34" s="10"/>
      <c r="AI34" s="10"/>
    </row>
    <row r="35" spans="1:35" s="11" customFormat="1" ht="15" customHeight="1" x14ac:dyDescent="0.2">
      <c r="A35" s="9"/>
      <c r="B35" s="46"/>
      <c r="C35" s="35"/>
      <c r="D35" s="34"/>
      <c r="E35" s="34"/>
      <c r="F35" s="34"/>
      <c r="G35" s="35"/>
      <c r="H35" s="35"/>
      <c r="I35" s="35"/>
      <c r="J35" s="34"/>
      <c r="K35" s="34"/>
      <c r="L35" s="34"/>
      <c r="M35" s="34"/>
      <c r="N35" s="34"/>
      <c r="O35" s="34"/>
      <c r="P35" s="34"/>
      <c r="Q35" s="34"/>
      <c r="R35" s="34"/>
      <c r="S35" s="34"/>
      <c r="T35" s="34"/>
      <c r="U35" s="34"/>
      <c r="V35" s="60"/>
      <c r="W35" s="25"/>
      <c r="X35" s="10"/>
      <c r="Y35" s="10"/>
      <c r="Z35" s="10"/>
      <c r="AA35" s="10"/>
      <c r="AB35" s="10"/>
      <c r="AC35" s="10"/>
      <c r="AD35" s="10"/>
      <c r="AE35" s="10"/>
      <c r="AF35" s="10"/>
      <c r="AG35" s="10"/>
      <c r="AH35" s="10"/>
      <c r="AI35" s="10"/>
    </row>
    <row r="36" spans="1:35" s="11" customFormat="1" ht="15" customHeight="1" x14ac:dyDescent="0.2">
      <c r="A36" s="9"/>
      <c r="B36" s="46"/>
      <c r="C36" s="36"/>
      <c r="D36" s="35"/>
      <c r="E36" s="35"/>
      <c r="F36" s="449" t="s">
        <v>202</v>
      </c>
      <c r="G36" s="449"/>
      <c r="H36" s="449"/>
      <c r="I36" s="449"/>
      <c r="J36" s="97"/>
      <c r="K36" s="97"/>
      <c r="L36" s="97"/>
      <c r="M36" s="97"/>
      <c r="N36" s="97"/>
      <c r="O36" s="97"/>
      <c r="P36" s="97"/>
      <c r="Q36" s="97"/>
      <c r="R36" s="97"/>
      <c r="S36" s="97"/>
      <c r="T36" s="97"/>
      <c r="U36" s="97"/>
      <c r="V36" s="238"/>
      <c r="W36" s="25"/>
      <c r="X36" s="10"/>
      <c r="Y36" s="10"/>
      <c r="Z36" s="10"/>
      <c r="AA36" s="10"/>
      <c r="AB36" s="10"/>
      <c r="AC36" s="10"/>
      <c r="AD36" s="10"/>
      <c r="AE36" s="10"/>
      <c r="AF36" s="10"/>
      <c r="AG36" s="10"/>
      <c r="AH36" s="10"/>
      <c r="AI36" s="10"/>
    </row>
    <row r="37" spans="1:35" s="11" customFormat="1" ht="15" customHeight="1" x14ac:dyDescent="0.2">
      <c r="A37" s="9"/>
      <c r="B37" s="46"/>
      <c r="C37" s="35"/>
      <c r="D37" s="43"/>
      <c r="E37" s="43"/>
      <c r="F37" s="469"/>
      <c r="G37" s="469"/>
      <c r="H37" s="469"/>
      <c r="I37" s="469"/>
      <c r="J37" s="34"/>
      <c r="K37" s="34"/>
      <c r="L37" s="34"/>
      <c r="M37" s="34"/>
      <c r="N37" s="34"/>
      <c r="O37" s="34"/>
      <c r="P37" s="34"/>
      <c r="Q37" s="34"/>
      <c r="R37" s="34"/>
      <c r="S37" s="34"/>
      <c r="T37" s="34"/>
      <c r="U37" s="34"/>
      <c r="V37" s="60"/>
      <c r="W37" s="25"/>
      <c r="X37" s="10"/>
      <c r="Y37" s="10"/>
      <c r="Z37" s="10"/>
      <c r="AA37" s="10"/>
      <c r="AB37" s="10"/>
      <c r="AC37" s="10"/>
      <c r="AD37" s="10"/>
      <c r="AE37" s="10"/>
      <c r="AF37" s="10"/>
      <c r="AG37" s="10"/>
      <c r="AH37" s="10"/>
      <c r="AI37" s="10"/>
    </row>
    <row r="38" spans="1:35" s="11" customFormat="1" ht="15" customHeight="1" x14ac:dyDescent="0.2">
      <c r="A38" s="9"/>
      <c r="B38" s="46"/>
      <c r="C38" s="36"/>
      <c r="D38" s="35"/>
      <c r="E38" s="35"/>
      <c r="F38" s="449" t="s">
        <v>208</v>
      </c>
      <c r="G38" s="449"/>
      <c r="H38" s="449"/>
      <c r="I38" s="449"/>
      <c r="J38" s="97"/>
      <c r="K38" s="97"/>
      <c r="L38" s="97"/>
      <c r="M38" s="97"/>
      <c r="N38" s="97"/>
      <c r="O38" s="97"/>
      <c r="P38" s="97"/>
      <c r="Q38" s="97"/>
      <c r="R38" s="97"/>
      <c r="S38" s="97"/>
      <c r="T38" s="97"/>
      <c r="U38" s="97"/>
      <c r="V38" s="238"/>
      <c r="W38" s="25"/>
      <c r="X38" s="10"/>
      <c r="Y38" s="10"/>
      <c r="Z38" s="10"/>
      <c r="AA38" s="10"/>
      <c r="AB38" s="10"/>
      <c r="AC38" s="10"/>
      <c r="AD38" s="10"/>
      <c r="AE38" s="10"/>
      <c r="AF38" s="10"/>
      <c r="AG38" s="10"/>
      <c r="AH38" s="10"/>
      <c r="AI38" s="10"/>
    </row>
    <row r="39" spans="1:35" s="11" customFormat="1" ht="15" customHeight="1" x14ac:dyDescent="0.2">
      <c r="A39" s="9"/>
      <c r="B39" s="46"/>
      <c r="C39" s="35"/>
      <c r="D39" s="43"/>
      <c r="E39" s="43"/>
      <c r="F39" s="450"/>
      <c r="G39" s="450"/>
      <c r="H39" s="450"/>
      <c r="I39" s="450"/>
      <c r="J39" s="34"/>
      <c r="K39" s="34"/>
      <c r="L39" s="34"/>
      <c r="M39" s="34"/>
      <c r="N39" s="34"/>
      <c r="O39" s="34"/>
      <c r="P39" s="34"/>
      <c r="Q39" s="34"/>
      <c r="R39" s="34"/>
      <c r="S39" s="34"/>
      <c r="T39" s="34"/>
      <c r="U39" s="34"/>
      <c r="V39" s="60"/>
      <c r="W39" s="25"/>
      <c r="X39" s="10"/>
      <c r="Y39" s="10"/>
      <c r="Z39" s="10"/>
      <c r="AA39" s="10"/>
      <c r="AB39" s="10"/>
      <c r="AC39" s="10"/>
      <c r="AD39" s="10"/>
      <c r="AE39" s="10"/>
      <c r="AF39" s="10"/>
      <c r="AG39" s="10"/>
      <c r="AH39" s="10"/>
      <c r="AI39" s="10"/>
    </row>
    <row r="40" spans="1:35" s="11" customFormat="1" ht="15" customHeight="1" x14ac:dyDescent="0.2">
      <c r="A40" s="9"/>
      <c r="B40" s="46"/>
      <c r="C40" s="35"/>
      <c r="D40" s="43"/>
      <c r="E40" s="43"/>
      <c r="F40" s="450"/>
      <c r="G40" s="450"/>
      <c r="H40" s="450"/>
      <c r="I40" s="450"/>
      <c r="J40" s="34"/>
      <c r="K40" s="34"/>
      <c r="L40" s="34"/>
      <c r="M40" s="34"/>
      <c r="N40" s="34"/>
      <c r="O40" s="34"/>
      <c r="P40" s="34"/>
      <c r="Q40" s="34"/>
      <c r="R40" s="34"/>
      <c r="S40" s="34"/>
      <c r="T40" s="34"/>
      <c r="U40" s="34"/>
      <c r="V40" s="60"/>
      <c r="W40" s="25"/>
      <c r="X40" s="10"/>
      <c r="Y40" s="10"/>
      <c r="Z40" s="10"/>
      <c r="AA40" s="10"/>
      <c r="AB40" s="10"/>
      <c r="AC40" s="10"/>
      <c r="AD40" s="10"/>
      <c r="AE40" s="10"/>
      <c r="AF40" s="10"/>
      <c r="AG40" s="10"/>
      <c r="AH40" s="10"/>
      <c r="AI40" s="10"/>
    </row>
    <row r="41" spans="1:35" s="11" customFormat="1" ht="15" customHeight="1" x14ac:dyDescent="0.2">
      <c r="A41" s="9"/>
      <c r="B41" s="46"/>
      <c r="C41" s="36"/>
      <c r="D41" s="35"/>
      <c r="E41" s="35"/>
      <c r="F41" s="448" t="s">
        <v>209</v>
      </c>
      <c r="G41" s="449"/>
      <c r="H41" s="449"/>
      <c r="I41" s="449"/>
      <c r="J41" s="97"/>
      <c r="K41" s="97"/>
      <c r="L41" s="97"/>
      <c r="M41" s="97"/>
      <c r="N41" s="97"/>
      <c r="O41" s="97"/>
      <c r="P41" s="97"/>
      <c r="Q41" s="97"/>
      <c r="R41" s="97"/>
      <c r="S41" s="97"/>
      <c r="T41" s="97"/>
      <c r="U41" s="97"/>
      <c r="V41" s="238"/>
      <c r="W41" s="25"/>
      <c r="X41" s="10"/>
      <c r="Y41" s="10"/>
      <c r="Z41" s="10"/>
      <c r="AA41" s="10"/>
      <c r="AB41" s="10"/>
      <c r="AC41" s="10"/>
      <c r="AD41" s="10"/>
      <c r="AE41" s="10"/>
      <c r="AF41" s="10"/>
      <c r="AG41" s="10"/>
      <c r="AH41" s="10"/>
      <c r="AI41" s="10"/>
    </row>
    <row r="42" spans="1:35" s="11" customFormat="1" ht="15" customHeight="1" x14ac:dyDescent="0.2">
      <c r="A42" s="9"/>
      <c r="B42" s="46"/>
      <c r="C42" s="35"/>
      <c r="D42" s="43"/>
      <c r="E42" s="43"/>
      <c r="F42" s="450"/>
      <c r="G42" s="450"/>
      <c r="H42" s="450"/>
      <c r="I42" s="450"/>
      <c r="J42" s="34"/>
      <c r="K42" s="34"/>
      <c r="L42" s="34"/>
      <c r="M42" s="34"/>
      <c r="N42" s="34"/>
      <c r="O42" s="34"/>
      <c r="P42" s="34"/>
      <c r="Q42" s="34"/>
      <c r="R42" s="34"/>
      <c r="S42" s="34"/>
      <c r="T42" s="34"/>
      <c r="U42" s="34"/>
      <c r="V42" s="60"/>
      <c r="W42" s="25"/>
      <c r="X42" s="10"/>
      <c r="Y42" s="10"/>
      <c r="Z42" s="10"/>
      <c r="AA42" s="10"/>
      <c r="AB42" s="10"/>
      <c r="AC42" s="10"/>
      <c r="AD42" s="10"/>
      <c r="AE42" s="10"/>
      <c r="AF42" s="10"/>
      <c r="AG42" s="10"/>
      <c r="AH42" s="10"/>
      <c r="AI42" s="10"/>
    </row>
    <row r="43" spans="1:35" s="11" customFormat="1" ht="15" customHeight="1" x14ac:dyDescent="0.2">
      <c r="A43" s="9"/>
      <c r="B43" s="46"/>
      <c r="C43" s="35"/>
      <c r="D43" s="43"/>
      <c r="E43" s="43"/>
      <c r="F43" s="35"/>
      <c r="G43" s="35"/>
      <c r="H43" s="35"/>
      <c r="I43" s="35"/>
      <c r="J43" s="34"/>
      <c r="K43" s="34"/>
      <c r="L43" s="34"/>
      <c r="M43" s="34"/>
      <c r="N43" s="34"/>
      <c r="O43" s="34"/>
      <c r="P43" s="34"/>
      <c r="Q43" s="34"/>
      <c r="R43" s="34"/>
      <c r="S43" s="34"/>
      <c r="T43" s="34"/>
      <c r="U43" s="34"/>
      <c r="V43" s="60"/>
      <c r="W43" s="25"/>
      <c r="X43" s="10"/>
      <c r="Y43" s="10"/>
      <c r="Z43" s="10"/>
      <c r="AA43" s="10"/>
      <c r="AB43" s="10"/>
      <c r="AC43" s="10"/>
      <c r="AD43" s="10"/>
      <c r="AE43" s="10"/>
      <c r="AF43" s="10"/>
      <c r="AG43" s="10"/>
      <c r="AH43" s="10"/>
      <c r="AI43" s="10"/>
    </row>
    <row r="44" spans="1:35" s="11" customFormat="1" ht="15" customHeight="1" x14ac:dyDescent="0.2">
      <c r="A44" s="9"/>
      <c r="B44" s="46"/>
      <c r="C44" s="448" t="s">
        <v>204</v>
      </c>
      <c r="D44" s="448"/>
      <c r="E44" s="448"/>
      <c r="F44" s="458" t="s">
        <v>206</v>
      </c>
      <c r="G44" s="458"/>
      <c r="H44" s="458"/>
      <c r="I44" s="458"/>
      <c r="J44" s="239"/>
      <c r="K44" s="140"/>
      <c r="L44" s="140"/>
      <c r="M44" s="140"/>
      <c r="N44" s="97"/>
      <c r="O44" s="97"/>
      <c r="P44" s="97"/>
      <c r="Q44" s="97"/>
      <c r="R44" s="97"/>
      <c r="S44" s="97"/>
      <c r="T44" s="97"/>
      <c r="U44" s="97"/>
      <c r="V44" s="238"/>
      <c r="W44" s="25"/>
      <c r="X44" s="10"/>
      <c r="Y44" s="10"/>
      <c r="Z44" s="10"/>
      <c r="AA44" s="10"/>
      <c r="AB44" s="10"/>
      <c r="AC44" s="10"/>
      <c r="AD44" s="10"/>
      <c r="AE44" s="10"/>
      <c r="AF44" s="10"/>
      <c r="AG44" s="10"/>
      <c r="AH44" s="10"/>
      <c r="AI44" s="10"/>
    </row>
    <row r="45" spans="1:35" s="11" customFormat="1" ht="15" customHeight="1" x14ac:dyDescent="0.2">
      <c r="A45" s="9"/>
      <c r="B45" s="46"/>
      <c r="C45" s="427"/>
      <c r="D45" s="427"/>
      <c r="E45" s="427"/>
      <c r="F45" s="140" t="s">
        <v>210</v>
      </c>
      <c r="G45" s="140"/>
      <c r="H45" s="140"/>
      <c r="I45" s="140"/>
      <c r="J45" s="97"/>
      <c r="K45" s="97"/>
      <c r="L45" s="97"/>
      <c r="M45" s="97"/>
      <c r="N45" s="97"/>
      <c r="O45" s="97"/>
      <c r="P45" s="97"/>
      <c r="Q45" s="97"/>
      <c r="R45" s="97"/>
      <c r="S45" s="97"/>
      <c r="T45" s="97"/>
      <c r="U45" s="97"/>
      <c r="V45" s="238"/>
      <c r="W45" s="25"/>
      <c r="X45" s="10"/>
      <c r="Y45" s="10"/>
      <c r="Z45" s="10"/>
      <c r="AA45" s="10"/>
      <c r="AB45" s="10"/>
      <c r="AC45" s="10"/>
      <c r="AD45" s="10"/>
      <c r="AE45" s="10"/>
      <c r="AF45" s="10"/>
      <c r="AG45" s="10"/>
      <c r="AH45" s="10"/>
      <c r="AI45" s="10"/>
    </row>
    <row r="46" spans="1:35" s="11" customFormat="1" ht="15" customHeight="1" x14ac:dyDescent="0.2">
      <c r="A46" s="9"/>
      <c r="B46" s="46"/>
      <c r="C46" s="35"/>
      <c r="D46" s="43"/>
      <c r="E46" s="43"/>
      <c r="F46" s="35"/>
      <c r="G46" s="35"/>
      <c r="H46" s="35"/>
      <c r="I46" s="35"/>
      <c r="J46" s="34"/>
      <c r="K46" s="34"/>
      <c r="L46" s="34"/>
      <c r="M46" s="34"/>
      <c r="N46" s="34"/>
      <c r="O46" s="34"/>
      <c r="P46" s="34"/>
      <c r="Q46" s="34"/>
      <c r="R46" s="34"/>
      <c r="S46" s="34"/>
      <c r="T46" s="34"/>
      <c r="U46" s="34"/>
      <c r="V46" s="60"/>
      <c r="W46" s="25"/>
      <c r="X46" s="10"/>
      <c r="Y46" s="10"/>
      <c r="Z46" s="10"/>
      <c r="AA46" s="10"/>
      <c r="AB46" s="10"/>
      <c r="AC46" s="10"/>
      <c r="AD46" s="10"/>
      <c r="AE46" s="10"/>
      <c r="AF46" s="10"/>
      <c r="AG46" s="10"/>
      <c r="AH46" s="10"/>
      <c r="AI46" s="10"/>
    </row>
    <row r="47" spans="1:35" s="11" customFormat="1" ht="15" customHeight="1" x14ac:dyDescent="0.2">
      <c r="A47" s="9"/>
      <c r="B47" s="46"/>
      <c r="C47" s="35"/>
      <c r="D47" s="43"/>
      <c r="E47" s="43"/>
      <c r="F47" s="35"/>
      <c r="G47" s="35"/>
      <c r="H47" s="35"/>
      <c r="I47" s="35"/>
      <c r="J47" s="34"/>
      <c r="K47" s="34"/>
      <c r="L47" s="34"/>
      <c r="M47" s="34"/>
      <c r="N47" s="34"/>
      <c r="O47" s="34"/>
      <c r="P47" s="34"/>
      <c r="Q47" s="34"/>
      <c r="R47" s="34"/>
      <c r="S47" s="34"/>
      <c r="T47" s="34"/>
      <c r="U47" s="34"/>
      <c r="V47" s="60"/>
      <c r="W47" s="25"/>
      <c r="X47" s="10"/>
      <c r="Y47" s="10"/>
      <c r="Z47" s="10"/>
      <c r="AA47" s="10"/>
      <c r="AB47" s="10"/>
      <c r="AC47" s="10"/>
      <c r="AD47" s="10"/>
      <c r="AE47" s="10"/>
      <c r="AF47" s="10"/>
      <c r="AG47" s="10"/>
      <c r="AH47" s="10"/>
      <c r="AI47" s="10"/>
    </row>
    <row r="48" spans="1:35" s="11" customFormat="1" ht="15" customHeight="1" x14ac:dyDescent="0.2">
      <c r="A48" s="9"/>
      <c r="B48" s="46"/>
      <c r="C48" s="35"/>
      <c r="D48" s="43"/>
      <c r="E48" s="43"/>
      <c r="F48" s="35"/>
      <c r="G48" s="35"/>
      <c r="H48" s="35"/>
      <c r="I48" s="35"/>
      <c r="J48" s="34"/>
      <c r="K48" s="34"/>
      <c r="L48" s="34"/>
      <c r="M48" s="34"/>
      <c r="N48" s="34"/>
      <c r="O48" s="34"/>
      <c r="P48" s="34"/>
      <c r="Q48" s="34"/>
      <c r="R48" s="34"/>
      <c r="S48" s="34"/>
      <c r="T48" s="34"/>
      <c r="U48" s="34"/>
      <c r="V48" s="60"/>
      <c r="W48" s="25"/>
      <c r="X48" s="10"/>
      <c r="Y48" s="10"/>
      <c r="Z48" s="10"/>
      <c r="AA48" s="10"/>
      <c r="AB48" s="10"/>
      <c r="AC48" s="10"/>
      <c r="AD48" s="10"/>
      <c r="AE48" s="10"/>
      <c r="AF48" s="10"/>
      <c r="AG48" s="10"/>
      <c r="AH48" s="10"/>
      <c r="AI48" s="10"/>
    </row>
    <row r="49" spans="1:35" s="11" customFormat="1" ht="15" customHeight="1" x14ac:dyDescent="0.2">
      <c r="A49" s="9"/>
      <c r="B49" s="46"/>
      <c r="C49" s="35"/>
      <c r="D49" s="43"/>
      <c r="E49" s="43"/>
      <c r="F49" s="35"/>
      <c r="G49" s="35"/>
      <c r="H49" s="35"/>
      <c r="I49" s="35"/>
      <c r="J49" s="34"/>
      <c r="K49" s="34"/>
      <c r="L49" s="34"/>
      <c r="M49" s="34"/>
      <c r="N49" s="34"/>
      <c r="O49" s="34"/>
      <c r="P49" s="34"/>
      <c r="Q49" s="34"/>
      <c r="R49" s="34"/>
      <c r="S49" s="34"/>
      <c r="T49" s="34"/>
      <c r="U49" s="34"/>
      <c r="V49" s="60"/>
      <c r="W49" s="25"/>
      <c r="X49" s="10"/>
      <c r="Y49" s="10"/>
      <c r="Z49" s="10"/>
      <c r="AA49" s="10"/>
      <c r="AB49" s="10"/>
      <c r="AC49" s="10"/>
      <c r="AD49" s="10"/>
      <c r="AE49" s="10"/>
      <c r="AF49" s="10"/>
      <c r="AG49" s="10"/>
      <c r="AH49" s="10"/>
      <c r="AI49" s="10"/>
    </row>
    <row r="50" spans="1:35" s="11" customFormat="1" ht="15" customHeight="1" x14ac:dyDescent="0.2">
      <c r="A50" s="9"/>
      <c r="B50" s="46"/>
      <c r="C50" s="35"/>
      <c r="D50" s="43"/>
      <c r="E50" s="43"/>
      <c r="F50" s="35"/>
      <c r="G50" s="35"/>
      <c r="H50" s="35"/>
      <c r="I50" s="35"/>
      <c r="J50" s="34"/>
      <c r="K50" s="34"/>
      <c r="L50" s="34"/>
      <c r="M50" s="34"/>
      <c r="N50" s="34"/>
      <c r="O50" s="34"/>
      <c r="P50" s="34"/>
      <c r="Q50" s="34"/>
      <c r="R50" s="34"/>
      <c r="S50" s="34"/>
      <c r="T50" s="34"/>
      <c r="U50" s="34"/>
      <c r="V50" s="60"/>
      <c r="W50" s="25"/>
      <c r="X50" s="10"/>
      <c r="Y50" s="10"/>
      <c r="Z50" s="10"/>
      <c r="AA50" s="10"/>
      <c r="AB50" s="10"/>
      <c r="AC50" s="10"/>
      <c r="AD50" s="10"/>
      <c r="AE50" s="10"/>
      <c r="AF50" s="10"/>
      <c r="AG50" s="10"/>
      <c r="AH50" s="10"/>
      <c r="AI50" s="10"/>
    </row>
    <row r="51" spans="1:35" s="11" customFormat="1" ht="15" customHeight="1" x14ac:dyDescent="0.2">
      <c r="A51" s="9"/>
      <c r="B51" s="46"/>
      <c r="C51" s="455" t="s">
        <v>205</v>
      </c>
      <c r="D51" s="455"/>
      <c r="E51" s="455"/>
      <c r="F51" s="455"/>
      <c r="G51" s="455"/>
      <c r="H51" s="455"/>
      <c r="I51" s="140"/>
      <c r="J51" s="97"/>
      <c r="K51" s="97"/>
      <c r="L51" s="97"/>
      <c r="M51" s="97"/>
      <c r="N51" s="97"/>
      <c r="O51" s="97"/>
      <c r="P51" s="97"/>
      <c r="Q51" s="97"/>
      <c r="R51" s="97"/>
      <c r="S51" s="97"/>
      <c r="T51" s="97"/>
      <c r="U51" s="97"/>
      <c r="V51" s="238"/>
      <c r="W51" s="25"/>
      <c r="X51" s="10"/>
      <c r="Y51" s="10"/>
      <c r="Z51" s="10"/>
      <c r="AA51" s="10"/>
      <c r="AB51" s="10"/>
      <c r="AC51" s="10"/>
      <c r="AD51" s="10"/>
      <c r="AE51" s="10"/>
      <c r="AF51" s="10"/>
      <c r="AG51" s="10"/>
      <c r="AH51" s="10"/>
      <c r="AI51" s="10"/>
    </row>
    <row r="52" spans="1:35" s="11" customFormat="1" ht="15" customHeight="1" x14ac:dyDescent="0.2">
      <c r="A52" s="9"/>
      <c r="B52" s="46"/>
      <c r="C52" s="35"/>
      <c r="D52" s="43"/>
      <c r="E52" s="43"/>
      <c r="F52" s="35"/>
      <c r="G52" s="35"/>
      <c r="H52" s="35"/>
      <c r="I52" s="35"/>
      <c r="J52" s="34"/>
      <c r="K52" s="34"/>
      <c r="L52" s="34"/>
      <c r="M52" s="34"/>
      <c r="N52" s="34"/>
      <c r="O52" s="34"/>
      <c r="P52" s="34"/>
      <c r="Q52" s="34"/>
      <c r="R52" s="34"/>
      <c r="S52" s="34"/>
      <c r="T52" s="34"/>
      <c r="U52" s="34"/>
      <c r="V52" s="60"/>
      <c r="W52" s="25"/>
      <c r="X52" s="10"/>
      <c r="Y52" s="10"/>
      <c r="Z52" s="10"/>
      <c r="AA52" s="10"/>
      <c r="AB52" s="10"/>
      <c r="AC52" s="10"/>
      <c r="AD52" s="10"/>
      <c r="AE52" s="10"/>
      <c r="AF52" s="10"/>
      <c r="AG52" s="10"/>
      <c r="AH52" s="10"/>
      <c r="AI52" s="10"/>
    </row>
    <row r="53" spans="1:35" s="11" customFormat="1" ht="15" customHeight="1" x14ac:dyDescent="0.2">
      <c r="A53" s="9"/>
      <c r="B53" s="46"/>
      <c r="C53" s="35"/>
      <c r="D53" s="43"/>
      <c r="E53" s="43"/>
      <c r="F53" s="35"/>
      <c r="G53" s="35"/>
      <c r="H53" s="35"/>
      <c r="I53" s="35"/>
      <c r="J53" s="34"/>
      <c r="K53" s="34"/>
      <c r="L53" s="34"/>
      <c r="M53" s="34"/>
      <c r="N53" s="34"/>
      <c r="O53" s="34"/>
      <c r="P53" s="34"/>
      <c r="Q53" s="34"/>
      <c r="R53" s="34"/>
      <c r="S53" s="34"/>
      <c r="T53" s="34"/>
      <c r="U53" s="34"/>
      <c r="V53" s="60"/>
      <c r="W53" s="25"/>
      <c r="X53" s="10"/>
      <c r="Y53" s="10"/>
      <c r="Z53" s="10"/>
      <c r="AA53" s="10"/>
      <c r="AB53" s="10"/>
      <c r="AC53" s="10"/>
      <c r="AD53" s="10"/>
      <c r="AE53" s="10"/>
      <c r="AF53" s="10"/>
      <c r="AG53" s="10"/>
      <c r="AH53" s="10"/>
      <c r="AI53" s="10"/>
    </row>
    <row r="54" spans="1:35" s="11" customFormat="1" ht="15" customHeight="1" x14ac:dyDescent="0.2">
      <c r="A54" s="9"/>
      <c r="B54" s="46"/>
      <c r="C54" s="35"/>
      <c r="D54" s="34"/>
      <c r="E54" s="34"/>
      <c r="F54" s="34"/>
      <c r="G54" s="96"/>
      <c r="H54" s="35"/>
      <c r="I54" s="35"/>
      <c r="J54" s="34"/>
      <c r="K54" s="34"/>
      <c r="L54" s="34"/>
      <c r="M54" s="34"/>
      <c r="N54" s="34"/>
      <c r="O54" s="34"/>
      <c r="P54" s="34"/>
      <c r="Q54" s="34"/>
      <c r="R54" s="34"/>
      <c r="S54" s="34"/>
      <c r="T54" s="34"/>
      <c r="U54" s="34"/>
      <c r="V54" s="60"/>
      <c r="W54" s="25"/>
      <c r="X54" s="10"/>
      <c r="Y54" s="10"/>
      <c r="Z54" s="10"/>
      <c r="AA54" s="10"/>
      <c r="AB54" s="10"/>
      <c r="AC54" s="10"/>
      <c r="AD54" s="10"/>
      <c r="AE54" s="10"/>
      <c r="AF54" s="10"/>
      <c r="AG54" s="10"/>
      <c r="AH54" s="10"/>
      <c r="AI54" s="10"/>
    </row>
    <row r="55" spans="1:35" s="11" customFormat="1" ht="15" customHeight="1" x14ac:dyDescent="0.2">
      <c r="A55" s="9"/>
      <c r="B55" s="46"/>
      <c r="C55" s="35"/>
      <c r="D55" s="34"/>
      <c r="E55" s="34"/>
      <c r="F55" s="34"/>
      <c r="G55" s="96"/>
      <c r="H55" s="35"/>
      <c r="I55" s="35"/>
      <c r="J55" s="34"/>
      <c r="K55" s="34"/>
      <c r="L55" s="34"/>
      <c r="M55" s="34"/>
      <c r="N55" s="34"/>
      <c r="O55" s="34"/>
      <c r="P55" s="34"/>
      <c r="Q55" s="34"/>
      <c r="R55" s="34"/>
      <c r="S55" s="34"/>
      <c r="T55" s="34"/>
      <c r="U55" s="34"/>
      <c r="V55" s="60"/>
      <c r="W55" s="25"/>
      <c r="X55" s="10"/>
      <c r="Y55" s="10"/>
      <c r="Z55" s="10"/>
      <c r="AA55" s="10"/>
      <c r="AB55" s="10"/>
      <c r="AC55" s="10"/>
      <c r="AD55" s="10"/>
      <c r="AE55" s="10"/>
      <c r="AF55" s="10"/>
      <c r="AG55" s="10"/>
      <c r="AH55" s="10"/>
      <c r="AI55" s="10"/>
    </row>
    <row r="56" spans="1:35" s="11" customFormat="1" ht="15" customHeight="1" x14ac:dyDescent="0.2">
      <c r="A56" s="9"/>
      <c r="B56" s="47"/>
      <c r="C56" s="73"/>
      <c r="D56" s="65"/>
      <c r="E56" s="65"/>
      <c r="F56" s="65"/>
      <c r="G56" s="240"/>
      <c r="H56" s="73"/>
      <c r="I56" s="73"/>
      <c r="J56" s="65"/>
      <c r="K56" s="65"/>
      <c r="L56" s="65"/>
      <c r="M56" s="65"/>
      <c r="N56" s="65"/>
      <c r="O56" s="65"/>
      <c r="P56" s="65"/>
      <c r="Q56" s="65"/>
      <c r="R56" s="65"/>
      <c r="S56" s="65"/>
      <c r="T56" s="65"/>
      <c r="U56" s="65"/>
      <c r="V56" s="66"/>
      <c r="W56" s="25"/>
      <c r="X56" s="10"/>
      <c r="Y56" s="10"/>
      <c r="Z56" s="10"/>
      <c r="AA56" s="10"/>
      <c r="AB56" s="10"/>
      <c r="AC56" s="10"/>
      <c r="AD56" s="10"/>
      <c r="AE56" s="10"/>
      <c r="AF56" s="10"/>
      <c r="AG56" s="10"/>
      <c r="AH56" s="10"/>
      <c r="AI56" s="10"/>
    </row>
    <row r="57" spans="1:35" s="64" customFormat="1" ht="15" customHeight="1" x14ac:dyDescent="0.15">
      <c r="A57" s="61"/>
      <c r="B57" s="417" t="str">
        <f>IF(BauansDat&lt;&gt;"",CONCATENATE("Statistische Angaben (AGWRII) zum Bauansuchen vom ",TEXT(BauansDat,"TT.MM.JJJJ"), " - Bauwerber/in: ", Bauwerber,", ",AdrBauwerber),CONCATENATE("Statistische Angaben (AGWR II)", " - Bauwerber/in: ", Bauwerber,", ",AdrBauwerber))</f>
        <v xml:space="preserve">Statistische Angaben (AGWR II) - Bauwerber/in: , </v>
      </c>
      <c r="C57" s="417"/>
      <c r="D57" s="417"/>
      <c r="E57" s="417"/>
      <c r="F57" s="417"/>
      <c r="G57" s="417"/>
      <c r="H57" s="417"/>
      <c r="I57" s="417"/>
      <c r="J57" s="417"/>
      <c r="K57" s="417"/>
      <c r="L57" s="417"/>
      <c r="M57" s="417"/>
      <c r="N57" s="417"/>
      <c r="O57" s="417"/>
      <c r="P57" s="417"/>
      <c r="Q57" s="417"/>
      <c r="R57" s="417"/>
      <c r="S57" s="417"/>
      <c r="T57" s="417"/>
      <c r="U57" s="206"/>
      <c r="V57" s="207" t="s">
        <v>194</v>
      </c>
      <c r="W57" s="62"/>
      <c r="X57" s="63"/>
      <c r="Y57" s="63"/>
      <c r="Z57" s="63"/>
      <c r="AA57" s="63"/>
      <c r="AB57" s="63"/>
      <c r="AC57" s="63"/>
      <c r="AD57" s="63"/>
      <c r="AE57" s="63"/>
      <c r="AF57" s="63"/>
      <c r="AG57" s="63"/>
      <c r="AH57" s="63"/>
      <c r="AI57" s="63"/>
    </row>
    <row r="58" spans="1:35" s="11" customFormat="1" ht="15" customHeight="1" x14ac:dyDescent="0.2">
      <c r="A58" s="9"/>
      <c r="B58" s="183" t="s">
        <v>215</v>
      </c>
      <c r="C58" s="70" t="s">
        <v>216</v>
      </c>
      <c r="D58" s="184"/>
      <c r="E58" s="184"/>
      <c r="F58" s="184"/>
      <c r="G58" s="184"/>
      <c r="H58" s="184"/>
      <c r="I58" s="184"/>
      <c r="J58" s="185"/>
      <c r="K58" s="184"/>
      <c r="L58" s="184"/>
      <c r="M58" s="184"/>
      <c r="N58" s="184"/>
      <c r="O58" s="184"/>
      <c r="P58" s="184"/>
      <c r="Q58" s="184"/>
      <c r="R58" s="184"/>
      <c r="S58" s="184"/>
      <c r="T58" s="459" t="s">
        <v>334</v>
      </c>
      <c r="U58" s="459"/>
      <c r="V58" s="287"/>
      <c r="W58" s="25"/>
      <c r="X58" s="10"/>
      <c r="Y58" s="10"/>
      <c r="Z58" s="10"/>
      <c r="AA58" s="10"/>
      <c r="AB58" s="10"/>
      <c r="AC58" s="10"/>
      <c r="AD58" s="10"/>
      <c r="AE58" s="10"/>
      <c r="AF58" s="10"/>
      <c r="AG58" s="10"/>
      <c r="AH58" s="10"/>
      <c r="AI58" s="10"/>
    </row>
    <row r="59" spans="1:35" s="11" customFormat="1" ht="15" customHeight="1" x14ac:dyDescent="0.2">
      <c r="A59" s="9"/>
      <c r="B59" s="241"/>
      <c r="C59" s="158" t="s">
        <v>218</v>
      </c>
      <c r="D59" s="35"/>
      <c r="E59" s="35"/>
      <c r="F59" s="35"/>
      <c r="G59" s="35"/>
      <c r="H59" s="35"/>
      <c r="I59" s="35"/>
      <c r="J59" s="35"/>
      <c r="K59" s="193">
        <v>1</v>
      </c>
      <c r="L59" s="104" t="s">
        <v>195</v>
      </c>
      <c r="M59" s="104"/>
      <c r="N59" s="104"/>
      <c r="O59" s="34"/>
      <c r="P59" s="34"/>
      <c r="Q59" s="34"/>
      <c r="R59" s="34"/>
      <c r="S59" s="34"/>
      <c r="T59" s="34"/>
      <c r="U59" s="34"/>
      <c r="V59" s="60"/>
      <c r="W59" s="28"/>
      <c r="X59" s="136"/>
      <c r="Y59" s="136"/>
      <c r="Z59" s="136"/>
      <c r="AA59" s="136"/>
      <c r="AB59" s="136"/>
      <c r="AC59" s="136"/>
      <c r="AD59" s="136"/>
      <c r="AE59" s="136"/>
      <c r="AF59" s="136"/>
      <c r="AG59" s="136"/>
      <c r="AH59" s="136"/>
      <c r="AI59" s="136"/>
    </row>
    <row r="60" spans="1:35" s="11" customFormat="1" ht="15" customHeight="1" x14ac:dyDescent="0.2">
      <c r="A60" s="9"/>
      <c r="B60" s="46"/>
      <c r="C60" s="35" t="s">
        <v>130</v>
      </c>
      <c r="D60" s="35"/>
      <c r="E60" s="35"/>
      <c r="F60" s="35"/>
      <c r="G60" s="35"/>
      <c r="H60" s="437" t="s">
        <v>125</v>
      </c>
      <c r="I60" s="437"/>
      <c r="J60" s="437"/>
      <c r="K60" s="437"/>
      <c r="L60" s="437"/>
      <c r="M60" s="437"/>
      <c r="N60" s="437"/>
      <c r="O60" s="437"/>
      <c r="P60" s="437"/>
      <c r="Q60" s="437"/>
      <c r="R60" s="437"/>
      <c r="S60" s="437"/>
      <c r="T60" s="437"/>
      <c r="U60" s="437"/>
      <c r="V60" s="438"/>
      <c r="W60" s="25"/>
      <c r="X60" s="10"/>
      <c r="Y60" s="10"/>
      <c r="Z60" s="10"/>
      <c r="AA60" s="10"/>
      <c r="AB60" s="10"/>
      <c r="AC60" s="10"/>
      <c r="AD60" s="10"/>
      <c r="AE60" s="10"/>
      <c r="AF60" s="10"/>
      <c r="AG60" s="10"/>
      <c r="AH60" s="10"/>
      <c r="AI60" s="10"/>
    </row>
    <row r="61" spans="1:35" s="11" customFormat="1" ht="15" customHeight="1" x14ac:dyDescent="0.2">
      <c r="A61" s="9"/>
      <c r="B61" s="46"/>
      <c r="C61" s="35" t="s">
        <v>198</v>
      </c>
      <c r="D61" s="34"/>
      <c r="E61" s="35"/>
      <c r="F61" s="35"/>
      <c r="G61" s="35"/>
      <c r="H61" s="453" t="s">
        <v>69</v>
      </c>
      <c r="I61" s="453"/>
      <c r="J61" s="453"/>
      <c r="K61" s="453" t="s">
        <v>128</v>
      </c>
      <c r="L61" s="453"/>
      <c r="M61" s="453"/>
      <c r="N61" s="453" t="s">
        <v>127</v>
      </c>
      <c r="O61" s="453"/>
      <c r="P61" s="453"/>
      <c r="Q61" s="453" t="s">
        <v>70</v>
      </c>
      <c r="R61" s="453"/>
      <c r="S61" s="453"/>
      <c r="T61" s="453" t="s">
        <v>71</v>
      </c>
      <c r="U61" s="453"/>
      <c r="V61" s="454"/>
      <c r="W61" s="3"/>
      <c r="X61" s="10"/>
      <c r="Y61" s="10"/>
      <c r="Z61" s="10"/>
      <c r="AA61" s="10"/>
      <c r="AB61" s="10"/>
      <c r="AC61" s="10"/>
      <c r="AD61" s="10"/>
      <c r="AE61" s="10"/>
      <c r="AF61" s="10"/>
      <c r="AG61" s="10"/>
      <c r="AH61" s="10"/>
      <c r="AI61" s="10"/>
    </row>
    <row r="62" spans="1:35" s="11" customFormat="1" ht="15" customHeight="1" x14ac:dyDescent="0.2">
      <c r="A62" s="9"/>
      <c r="B62" s="46"/>
      <c r="C62" s="401" t="s">
        <v>133</v>
      </c>
      <c r="D62" s="401"/>
      <c r="E62" s="401"/>
      <c r="F62" s="401"/>
      <c r="G62" s="401"/>
      <c r="H62" s="412"/>
      <c r="I62" s="412"/>
      <c r="J62" s="50" t="s">
        <v>19</v>
      </c>
      <c r="K62" s="412"/>
      <c r="L62" s="412"/>
      <c r="M62" s="50" t="s">
        <v>19</v>
      </c>
      <c r="N62" s="412"/>
      <c r="O62" s="412"/>
      <c r="P62" s="50" t="s">
        <v>19</v>
      </c>
      <c r="Q62" s="412"/>
      <c r="R62" s="412"/>
      <c r="S62" s="50" t="s">
        <v>19</v>
      </c>
      <c r="T62" s="412"/>
      <c r="U62" s="412"/>
      <c r="V62" s="286" t="s">
        <v>19</v>
      </c>
      <c r="W62" s="25"/>
      <c r="X62" s="10"/>
      <c r="Y62" s="10"/>
      <c r="Z62" s="10"/>
      <c r="AA62" s="10"/>
      <c r="AB62" s="10"/>
      <c r="AC62" s="10"/>
      <c r="AD62" s="10"/>
      <c r="AE62" s="10"/>
      <c r="AF62" s="10"/>
      <c r="AG62" s="10"/>
      <c r="AH62" s="10"/>
      <c r="AI62" s="10"/>
    </row>
    <row r="63" spans="1:35" s="11" customFormat="1" ht="15" customHeight="1" x14ac:dyDescent="0.2">
      <c r="A63" s="9"/>
      <c r="B63" s="46"/>
      <c r="C63" s="401" t="s">
        <v>72</v>
      </c>
      <c r="D63" s="401"/>
      <c r="E63" s="401"/>
      <c r="F63" s="401"/>
      <c r="G63" s="401"/>
      <c r="H63" s="447"/>
      <c r="I63" s="447"/>
      <c r="J63" s="50" t="s">
        <v>42</v>
      </c>
      <c r="K63" s="447"/>
      <c r="L63" s="447"/>
      <c r="M63" s="50" t="s">
        <v>42</v>
      </c>
      <c r="N63" s="447"/>
      <c r="O63" s="447"/>
      <c r="P63" s="50" t="s">
        <v>42</v>
      </c>
      <c r="Q63" s="447"/>
      <c r="R63" s="447"/>
      <c r="S63" s="50" t="s">
        <v>42</v>
      </c>
      <c r="T63" s="447"/>
      <c r="U63" s="447"/>
      <c r="V63" s="286" t="s">
        <v>42</v>
      </c>
      <c r="W63" s="25"/>
      <c r="X63" s="10"/>
      <c r="Y63" s="10"/>
      <c r="Z63" s="10"/>
      <c r="AA63" s="10"/>
      <c r="AB63" s="10"/>
      <c r="AC63" s="10"/>
      <c r="AD63" s="10"/>
      <c r="AE63" s="10"/>
      <c r="AF63" s="10"/>
      <c r="AG63" s="10"/>
      <c r="AH63" s="10"/>
      <c r="AI63" s="10"/>
    </row>
    <row r="64" spans="1:35" s="11" customFormat="1" ht="15" customHeight="1" x14ac:dyDescent="0.2">
      <c r="A64" s="9"/>
      <c r="B64" s="46"/>
      <c r="C64" s="35" t="s">
        <v>131</v>
      </c>
      <c r="D64" s="34"/>
      <c r="E64" s="35"/>
      <c r="F64" s="35"/>
      <c r="G64" s="35"/>
      <c r="H64" s="456"/>
      <c r="I64" s="456"/>
      <c r="J64" s="50"/>
      <c r="K64" s="456"/>
      <c r="L64" s="456"/>
      <c r="M64" s="50"/>
      <c r="N64" s="456"/>
      <c r="O64" s="456"/>
      <c r="P64" s="50"/>
      <c r="Q64" s="456"/>
      <c r="R64" s="456"/>
      <c r="S64" s="50"/>
      <c r="T64" s="456"/>
      <c r="U64" s="456"/>
      <c r="V64" s="286"/>
      <c r="W64" s="25"/>
      <c r="X64" s="10"/>
      <c r="Y64" s="10"/>
      <c r="Z64" s="10"/>
      <c r="AA64" s="10"/>
      <c r="AB64" s="10"/>
      <c r="AC64" s="10"/>
      <c r="AD64" s="10"/>
      <c r="AE64" s="10"/>
      <c r="AF64" s="10"/>
      <c r="AG64" s="10"/>
      <c r="AH64" s="10"/>
      <c r="AI64" s="10"/>
    </row>
    <row r="65" spans="1:35" s="11" customFormat="1" ht="15" customHeight="1" x14ac:dyDescent="0.2">
      <c r="A65" s="9"/>
      <c r="B65" s="46"/>
      <c r="C65" s="35" t="s">
        <v>132</v>
      </c>
      <c r="D65" s="43"/>
      <c r="E65" s="43"/>
      <c r="F65" s="35"/>
      <c r="G65" s="35"/>
      <c r="H65" s="35"/>
      <c r="I65" s="35"/>
      <c r="J65" s="34"/>
      <c r="K65" s="34"/>
      <c r="L65" s="34"/>
      <c r="M65" s="34"/>
      <c r="N65" s="34"/>
      <c r="O65" s="34"/>
      <c r="P65" s="34"/>
      <c r="Q65" s="34"/>
      <c r="R65" s="34"/>
      <c r="S65" s="34"/>
      <c r="T65" s="34"/>
      <c r="U65" s="34"/>
      <c r="V65" s="60"/>
      <c r="W65" s="25"/>
      <c r="X65" s="10"/>
      <c r="Y65" s="10"/>
      <c r="Z65" s="10"/>
      <c r="AA65" s="10"/>
      <c r="AB65" s="10"/>
      <c r="AC65" s="10"/>
      <c r="AD65" s="10"/>
      <c r="AE65" s="10"/>
      <c r="AF65" s="10"/>
      <c r="AG65" s="10"/>
      <c r="AH65" s="10"/>
      <c r="AI65" s="10"/>
    </row>
    <row r="66" spans="1:35" s="11" customFormat="1" ht="15" customHeight="1" x14ac:dyDescent="0.2">
      <c r="A66" s="9"/>
      <c r="B66" s="46"/>
      <c r="C66" s="35" t="s">
        <v>180</v>
      </c>
      <c r="D66" s="43"/>
      <c r="E66" s="43"/>
      <c r="F66" s="35"/>
      <c r="G66" s="35"/>
      <c r="H66" s="437" t="s">
        <v>335</v>
      </c>
      <c r="I66" s="437"/>
      <c r="J66" s="437"/>
      <c r="K66" s="437"/>
      <c r="L66" s="437"/>
      <c r="M66" s="437"/>
      <c r="N66" s="437"/>
      <c r="O66" s="437"/>
      <c r="P66" s="437"/>
      <c r="Q66" s="437"/>
      <c r="R66" s="437"/>
      <c r="S66" s="437"/>
      <c r="T66" s="437"/>
      <c r="U66" s="437"/>
      <c r="V66" s="438"/>
      <c r="W66" s="25"/>
      <c r="X66" s="10"/>
      <c r="Y66" s="10"/>
      <c r="Z66" s="10"/>
      <c r="AA66" s="10"/>
      <c r="AB66" s="10"/>
      <c r="AC66" s="10"/>
      <c r="AD66" s="10"/>
      <c r="AE66" s="10"/>
      <c r="AF66" s="10"/>
      <c r="AG66" s="10"/>
      <c r="AH66" s="10"/>
      <c r="AI66" s="10"/>
    </row>
    <row r="67" spans="1:35" s="11" customFormat="1" ht="15" customHeight="1" x14ac:dyDescent="0.2">
      <c r="A67" s="9"/>
      <c r="B67" s="46"/>
      <c r="C67" s="242" t="str">
        <f>Vorgaben!$S$2</f>
        <v>Nachfolgende Daten sind nur dann bekannt zu geben, wenn sie vom Gebäude lt. Pt. A abweichen:</v>
      </c>
      <c r="D67" s="34"/>
      <c r="E67" s="35"/>
      <c r="F67" s="35"/>
      <c r="G67" s="35"/>
      <c r="H67" s="35"/>
      <c r="I67" s="35"/>
      <c r="J67" s="35"/>
      <c r="K67" s="35"/>
      <c r="L67" s="35"/>
      <c r="M67" s="35"/>
      <c r="N67" s="35"/>
      <c r="O67" s="35"/>
      <c r="P67" s="35"/>
      <c r="Q67" s="35"/>
      <c r="R67" s="35"/>
      <c r="S67" s="35"/>
      <c r="T67" s="35"/>
      <c r="U67" s="35"/>
      <c r="V67" s="95"/>
      <c r="W67" s="25"/>
      <c r="X67" s="10"/>
      <c r="Y67" s="10"/>
      <c r="Z67" s="10"/>
      <c r="AA67" s="10"/>
      <c r="AB67" s="10"/>
      <c r="AC67" s="10"/>
      <c r="AD67" s="10"/>
      <c r="AE67" s="10"/>
      <c r="AF67" s="10"/>
      <c r="AG67" s="10"/>
      <c r="AH67" s="10"/>
      <c r="AI67" s="10"/>
    </row>
    <row r="68" spans="1:35" s="11" customFormat="1" ht="15" customHeight="1" x14ac:dyDescent="0.2">
      <c r="A68" s="9"/>
      <c r="B68" s="46"/>
      <c r="C68" s="428" t="s">
        <v>187</v>
      </c>
      <c r="D68" s="428"/>
      <c r="E68" s="428"/>
      <c r="F68" s="428"/>
      <c r="G68" s="428"/>
      <c r="H68" s="428"/>
      <c r="I68" s="106"/>
      <c r="J68" s="428" t="s">
        <v>188</v>
      </c>
      <c r="K68" s="428"/>
      <c r="L68" s="428"/>
      <c r="M68" s="428"/>
      <c r="N68" s="428"/>
      <c r="O68" s="428"/>
      <c r="P68" s="106"/>
      <c r="Q68" s="428" t="s">
        <v>189</v>
      </c>
      <c r="R68" s="428"/>
      <c r="S68" s="428"/>
      <c r="T68" s="428"/>
      <c r="U68" s="428"/>
      <c r="V68" s="441"/>
      <c r="W68" s="25"/>
      <c r="X68" s="10"/>
      <c r="Y68" s="10"/>
      <c r="Z68" s="10"/>
      <c r="AA68" s="10"/>
      <c r="AB68" s="10"/>
      <c r="AC68" s="10"/>
      <c r="AD68" s="10"/>
      <c r="AE68" s="10"/>
      <c r="AF68" s="10"/>
      <c r="AG68" s="10"/>
      <c r="AH68" s="10"/>
      <c r="AI68" s="10"/>
    </row>
    <row r="69" spans="1:35" s="32" customFormat="1" ht="15" customHeight="1" x14ac:dyDescent="0.2">
      <c r="A69" s="30"/>
      <c r="B69" s="55"/>
      <c r="C69" s="343" t="s">
        <v>335</v>
      </c>
      <c r="D69" s="343"/>
      <c r="E69" s="343"/>
      <c r="F69" s="343"/>
      <c r="G69" s="343"/>
      <c r="H69" s="343"/>
      <c r="I69" s="54"/>
      <c r="J69" s="343" t="s">
        <v>335</v>
      </c>
      <c r="K69" s="343"/>
      <c r="L69" s="343"/>
      <c r="M69" s="343"/>
      <c r="N69" s="343"/>
      <c r="O69" s="343"/>
      <c r="P69" s="54"/>
      <c r="Q69" s="343" t="s">
        <v>335</v>
      </c>
      <c r="R69" s="343"/>
      <c r="S69" s="343"/>
      <c r="T69" s="343"/>
      <c r="U69" s="343"/>
      <c r="V69" s="386"/>
      <c r="W69" s="29"/>
      <c r="X69" s="31"/>
      <c r="Y69" s="31"/>
      <c r="Z69" s="31"/>
      <c r="AA69" s="31"/>
      <c r="AB69" s="31"/>
      <c r="AC69" s="31"/>
      <c r="AD69" s="31"/>
      <c r="AE69" s="31"/>
      <c r="AF69" s="31"/>
      <c r="AG69" s="31"/>
      <c r="AH69" s="31"/>
      <c r="AI69" s="31"/>
    </row>
    <row r="70" spans="1:35" s="32" customFormat="1" ht="15" customHeight="1" x14ac:dyDescent="0.2">
      <c r="A70" s="30"/>
      <c r="B70" s="55"/>
      <c r="C70" s="343"/>
      <c r="D70" s="343"/>
      <c r="E70" s="343"/>
      <c r="F70" s="343"/>
      <c r="G70" s="343"/>
      <c r="H70" s="343"/>
      <c r="I70" s="54"/>
      <c r="J70" s="343"/>
      <c r="K70" s="343"/>
      <c r="L70" s="343"/>
      <c r="M70" s="343"/>
      <c r="N70" s="343"/>
      <c r="O70" s="343"/>
      <c r="P70" s="54"/>
      <c r="Q70" s="343"/>
      <c r="R70" s="343"/>
      <c r="S70" s="343"/>
      <c r="T70" s="343"/>
      <c r="U70" s="343"/>
      <c r="V70" s="386"/>
      <c r="W70" s="29"/>
      <c r="X70" s="31"/>
      <c r="Y70" s="31"/>
      <c r="Z70" s="31"/>
      <c r="AA70" s="31"/>
      <c r="AB70" s="31"/>
      <c r="AC70" s="31"/>
      <c r="AD70" s="31"/>
      <c r="AE70" s="31"/>
      <c r="AF70" s="31"/>
      <c r="AG70" s="31"/>
      <c r="AH70" s="31"/>
      <c r="AI70" s="31"/>
    </row>
    <row r="71" spans="1:35" s="11" customFormat="1" ht="15" customHeight="1" x14ac:dyDescent="0.2">
      <c r="A71" s="9"/>
      <c r="B71" s="46"/>
      <c r="C71" s="428" t="s">
        <v>212</v>
      </c>
      <c r="D71" s="428"/>
      <c r="E71" s="428"/>
      <c r="F71" s="428"/>
      <c r="G71" s="428"/>
      <c r="H71" s="428"/>
      <c r="I71" s="428"/>
      <c r="J71" s="428"/>
      <c r="K71" s="428"/>
      <c r="L71" s="43"/>
      <c r="M71" s="327" t="s">
        <v>190</v>
      </c>
      <c r="N71" s="327"/>
      <c r="O71" s="327"/>
      <c r="P71" s="327"/>
      <c r="Q71" s="327"/>
      <c r="R71" s="327"/>
      <c r="S71" s="327"/>
      <c r="T71" s="327"/>
      <c r="U71" s="327"/>
      <c r="V71" s="460"/>
      <c r="W71" s="25"/>
      <c r="X71" s="10"/>
      <c r="Y71" s="10"/>
      <c r="Z71" s="10"/>
      <c r="AA71" s="10"/>
      <c r="AB71" s="10"/>
      <c r="AC71" s="10"/>
      <c r="AD71" s="10"/>
      <c r="AE71" s="10"/>
      <c r="AF71" s="10"/>
      <c r="AG71" s="10"/>
      <c r="AH71" s="10"/>
      <c r="AI71" s="10"/>
    </row>
    <row r="72" spans="1:35" s="32" customFormat="1" ht="15" customHeight="1" x14ac:dyDescent="0.2">
      <c r="A72" s="30"/>
      <c r="B72" s="55"/>
      <c r="C72" s="343" t="s">
        <v>335</v>
      </c>
      <c r="D72" s="343"/>
      <c r="E72" s="343"/>
      <c r="F72" s="343"/>
      <c r="G72" s="343"/>
      <c r="H72" s="343"/>
      <c r="I72" s="343"/>
      <c r="J72" s="343"/>
      <c r="K72" s="343"/>
      <c r="L72" s="54"/>
      <c r="M72" s="343" t="s">
        <v>335</v>
      </c>
      <c r="N72" s="343"/>
      <c r="O72" s="343"/>
      <c r="P72" s="343"/>
      <c r="Q72" s="343"/>
      <c r="R72" s="343"/>
      <c r="S72" s="343"/>
      <c r="T72" s="343"/>
      <c r="U72" s="343"/>
      <c r="V72" s="386"/>
      <c r="W72" s="29"/>
      <c r="X72" s="31"/>
      <c r="Y72" s="31"/>
      <c r="Z72" s="31"/>
      <c r="AA72" s="31"/>
      <c r="AB72" s="31"/>
      <c r="AC72" s="31"/>
      <c r="AD72" s="31"/>
      <c r="AE72" s="31"/>
      <c r="AF72" s="31"/>
      <c r="AG72" s="31"/>
      <c r="AH72" s="31"/>
      <c r="AI72" s="31"/>
    </row>
    <row r="73" spans="1:35" s="32" customFormat="1" ht="15" customHeight="1" x14ac:dyDescent="0.2">
      <c r="A73" s="30"/>
      <c r="B73" s="55"/>
      <c r="C73" s="343"/>
      <c r="D73" s="343"/>
      <c r="E73" s="343"/>
      <c r="F73" s="343"/>
      <c r="G73" s="343"/>
      <c r="H73" s="343"/>
      <c r="I73" s="343"/>
      <c r="J73" s="343"/>
      <c r="K73" s="343"/>
      <c r="L73" s="54"/>
      <c r="M73" s="381"/>
      <c r="N73" s="381"/>
      <c r="O73" s="381"/>
      <c r="P73" s="381"/>
      <c r="Q73" s="381"/>
      <c r="R73" s="381"/>
      <c r="S73" s="381"/>
      <c r="T73" s="381"/>
      <c r="U73" s="381"/>
      <c r="V73" s="382"/>
      <c r="W73" s="29"/>
      <c r="X73" s="31"/>
      <c r="Y73" s="31"/>
      <c r="Z73" s="31"/>
      <c r="AA73" s="31"/>
      <c r="AB73" s="31"/>
      <c r="AC73" s="31"/>
      <c r="AD73" s="31"/>
      <c r="AE73" s="31"/>
      <c r="AF73" s="31"/>
      <c r="AG73" s="31"/>
      <c r="AH73" s="31"/>
      <c r="AI73" s="31"/>
    </row>
    <row r="74" spans="1:35" s="11" customFormat="1" ht="7.5" customHeight="1" x14ac:dyDescent="0.2">
      <c r="A74" s="9"/>
      <c r="B74" s="46"/>
      <c r="C74" s="67"/>
      <c r="D74" s="67"/>
      <c r="E74" s="67"/>
      <c r="F74" s="67"/>
      <c r="G74" s="67"/>
      <c r="H74" s="67"/>
      <c r="I74" s="67"/>
      <c r="J74" s="67"/>
      <c r="K74" s="67"/>
      <c r="L74" s="43"/>
      <c r="M74" s="34"/>
      <c r="N74" s="34"/>
      <c r="O74" s="34"/>
      <c r="P74" s="34"/>
      <c r="Q74" s="34"/>
      <c r="R74" s="34"/>
      <c r="S74" s="34"/>
      <c r="T74" s="34"/>
      <c r="U74" s="34"/>
      <c r="V74" s="60"/>
      <c r="W74" s="25"/>
      <c r="X74" s="10"/>
      <c r="Y74" s="10"/>
      <c r="Z74" s="10"/>
      <c r="AA74" s="10"/>
      <c r="AB74" s="10"/>
      <c r="AC74" s="10"/>
      <c r="AD74" s="10"/>
      <c r="AE74" s="10"/>
      <c r="AF74" s="10"/>
      <c r="AG74" s="10"/>
      <c r="AH74" s="10"/>
      <c r="AI74" s="10"/>
    </row>
    <row r="75" spans="1:35" s="11" customFormat="1" ht="15" customHeight="1" x14ac:dyDescent="0.2">
      <c r="A75" s="9"/>
      <c r="B75" s="241"/>
      <c r="C75" s="158" t="s">
        <v>276</v>
      </c>
      <c r="D75" s="35"/>
      <c r="E75" s="35"/>
      <c r="F75" s="35"/>
      <c r="G75" s="35"/>
      <c r="H75" s="35"/>
      <c r="I75" s="35"/>
      <c r="J75" s="35"/>
      <c r="K75" s="243"/>
      <c r="L75" s="244" t="s">
        <v>195</v>
      </c>
      <c r="M75" s="244"/>
      <c r="N75" s="244"/>
      <c r="O75" s="34"/>
      <c r="P75" s="34"/>
      <c r="Q75" s="34"/>
      <c r="R75" s="34"/>
      <c r="S75" s="34"/>
      <c r="T75" s="457" t="s">
        <v>334</v>
      </c>
      <c r="U75" s="457"/>
      <c r="V75" s="288"/>
      <c r="W75" s="28"/>
      <c r="X75" s="136"/>
      <c r="Y75" s="136"/>
      <c r="Z75" s="136"/>
      <c r="AA75" s="136"/>
      <c r="AB75" s="136"/>
      <c r="AC75" s="136"/>
      <c r="AD75" s="136"/>
      <c r="AE75" s="136"/>
      <c r="AF75" s="136"/>
      <c r="AG75" s="136"/>
      <c r="AH75" s="136"/>
      <c r="AI75" s="136"/>
    </row>
    <row r="76" spans="1:35" s="11" customFormat="1" ht="15" customHeight="1" x14ac:dyDescent="0.2">
      <c r="A76" s="9"/>
      <c r="B76" s="46"/>
      <c r="C76" s="35" t="s">
        <v>130</v>
      </c>
      <c r="D76" s="35"/>
      <c r="E76" s="35"/>
      <c r="F76" s="35"/>
      <c r="G76" s="35"/>
      <c r="H76" s="437" t="s">
        <v>335</v>
      </c>
      <c r="I76" s="437"/>
      <c r="J76" s="437"/>
      <c r="K76" s="437"/>
      <c r="L76" s="437"/>
      <c r="M76" s="437"/>
      <c r="N76" s="437"/>
      <c r="O76" s="437"/>
      <c r="P76" s="437"/>
      <c r="Q76" s="437"/>
      <c r="R76" s="437"/>
      <c r="S76" s="437"/>
      <c r="T76" s="437"/>
      <c r="U76" s="437"/>
      <c r="V76" s="438"/>
      <c r="W76" s="25"/>
      <c r="X76" s="10"/>
      <c r="Y76" s="10"/>
      <c r="Z76" s="10"/>
      <c r="AA76" s="10"/>
      <c r="AB76" s="10"/>
      <c r="AC76" s="10"/>
      <c r="AD76" s="10"/>
      <c r="AE76" s="10"/>
      <c r="AF76" s="10"/>
      <c r="AG76" s="10"/>
      <c r="AH76" s="10"/>
      <c r="AI76" s="10"/>
    </row>
    <row r="77" spans="1:35" s="11" customFormat="1" ht="15" customHeight="1" x14ac:dyDescent="0.2">
      <c r="A77" s="9"/>
      <c r="B77" s="46"/>
      <c r="C77" s="35" t="s">
        <v>198</v>
      </c>
      <c r="D77" s="34"/>
      <c r="E77" s="35"/>
      <c r="F77" s="35"/>
      <c r="G77" s="35"/>
      <c r="H77" s="453" t="s">
        <v>69</v>
      </c>
      <c r="I77" s="453"/>
      <c r="J77" s="453"/>
      <c r="K77" s="453" t="s">
        <v>128</v>
      </c>
      <c r="L77" s="453"/>
      <c r="M77" s="453"/>
      <c r="N77" s="453" t="s">
        <v>127</v>
      </c>
      <c r="O77" s="453"/>
      <c r="P77" s="453"/>
      <c r="Q77" s="453" t="s">
        <v>70</v>
      </c>
      <c r="R77" s="453"/>
      <c r="S77" s="453"/>
      <c r="T77" s="453" t="s">
        <v>71</v>
      </c>
      <c r="U77" s="453"/>
      <c r="V77" s="454"/>
      <c r="W77" s="3"/>
      <c r="X77" s="10"/>
      <c r="Y77" s="10"/>
      <c r="Z77" s="10"/>
      <c r="AA77" s="10"/>
      <c r="AB77" s="10"/>
      <c r="AC77" s="10"/>
      <c r="AD77" s="10"/>
      <c r="AE77" s="10"/>
      <c r="AF77" s="10"/>
      <c r="AG77" s="10"/>
      <c r="AH77" s="10"/>
      <c r="AI77" s="10"/>
    </row>
    <row r="78" spans="1:35" s="11" customFormat="1" ht="15" customHeight="1" x14ac:dyDescent="0.2">
      <c r="A78" s="9"/>
      <c r="B78" s="46"/>
      <c r="C78" s="401" t="s">
        <v>133</v>
      </c>
      <c r="D78" s="401"/>
      <c r="E78" s="401"/>
      <c r="F78" s="401"/>
      <c r="G78" s="401"/>
      <c r="H78" s="412"/>
      <c r="I78" s="412"/>
      <c r="J78" s="50" t="s">
        <v>19</v>
      </c>
      <c r="K78" s="412"/>
      <c r="L78" s="412"/>
      <c r="M78" s="50" t="s">
        <v>19</v>
      </c>
      <c r="N78" s="412"/>
      <c r="O78" s="412"/>
      <c r="P78" s="50" t="s">
        <v>19</v>
      </c>
      <c r="Q78" s="412"/>
      <c r="R78" s="412"/>
      <c r="S78" s="50" t="s">
        <v>19</v>
      </c>
      <c r="T78" s="412"/>
      <c r="U78" s="412"/>
      <c r="V78" s="286" t="s">
        <v>19</v>
      </c>
      <c r="W78" s="25"/>
      <c r="X78" s="10"/>
      <c r="Y78" s="10"/>
      <c r="Z78" s="10"/>
      <c r="AA78" s="10"/>
      <c r="AB78" s="10"/>
      <c r="AC78" s="10"/>
      <c r="AD78" s="10"/>
      <c r="AE78" s="10"/>
      <c r="AF78" s="10"/>
      <c r="AG78" s="10"/>
      <c r="AH78" s="10"/>
      <c r="AI78" s="10"/>
    </row>
    <row r="79" spans="1:35" s="11" customFormat="1" ht="15" customHeight="1" x14ac:dyDescent="0.2">
      <c r="A79" s="9"/>
      <c r="B79" s="46"/>
      <c r="C79" s="401" t="s">
        <v>72</v>
      </c>
      <c r="D79" s="401"/>
      <c r="E79" s="401"/>
      <c r="F79" s="401"/>
      <c r="G79" s="401"/>
      <c r="H79" s="447"/>
      <c r="I79" s="447"/>
      <c r="J79" s="50" t="s">
        <v>42</v>
      </c>
      <c r="K79" s="447"/>
      <c r="L79" s="447"/>
      <c r="M79" s="50" t="s">
        <v>42</v>
      </c>
      <c r="N79" s="447"/>
      <c r="O79" s="447"/>
      <c r="P79" s="50" t="s">
        <v>42</v>
      </c>
      <c r="Q79" s="447"/>
      <c r="R79" s="447"/>
      <c r="S79" s="50" t="s">
        <v>42</v>
      </c>
      <c r="T79" s="447"/>
      <c r="U79" s="447"/>
      <c r="V79" s="286" t="s">
        <v>42</v>
      </c>
      <c r="W79" s="25"/>
      <c r="X79" s="10"/>
      <c r="Y79" s="10"/>
      <c r="Z79" s="10"/>
      <c r="AA79" s="10"/>
      <c r="AB79" s="10"/>
      <c r="AC79" s="10"/>
      <c r="AD79" s="10"/>
      <c r="AE79" s="10"/>
      <c r="AF79" s="10"/>
      <c r="AG79" s="10"/>
      <c r="AH79" s="10"/>
      <c r="AI79" s="10"/>
    </row>
    <row r="80" spans="1:35" s="11" customFormat="1" ht="15" customHeight="1" x14ac:dyDescent="0.2">
      <c r="A80" s="9"/>
      <c r="B80" s="46"/>
      <c r="C80" s="35" t="s">
        <v>131</v>
      </c>
      <c r="D80" s="34"/>
      <c r="E80" s="35"/>
      <c r="F80" s="35"/>
      <c r="G80" s="35"/>
      <c r="H80" s="456"/>
      <c r="I80" s="456"/>
      <c r="J80" s="50"/>
      <c r="K80" s="456"/>
      <c r="L80" s="456"/>
      <c r="M80" s="50"/>
      <c r="N80" s="456"/>
      <c r="O80" s="456"/>
      <c r="P80" s="50"/>
      <c r="Q80" s="456"/>
      <c r="R80" s="456"/>
      <c r="S80" s="50"/>
      <c r="T80" s="456"/>
      <c r="U80" s="456"/>
      <c r="V80" s="286"/>
      <c r="W80" s="25"/>
      <c r="X80" s="10"/>
      <c r="Y80" s="10"/>
      <c r="Z80" s="10"/>
      <c r="AA80" s="10"/>
      <c r="AB80" s="10"/>
      <c r="AC80" s="10"/>
      <c r="AD80" s="10"/>
      <c r="AE80" s="10"/>
      <c r="AF80" s="10"/>
      <c r="AG80" s="10"/>
      <c r="AH80" s="10"/>
      <c r="AI80" s="10"/>
    </row>
    <row r="81" spans="1:35" s="11" customFormat="1" ht="15" customHeight="1" x14ac:dyDescent="0.2">
      <c r="A81" s="9"/>
      <c r="B81" s="46"/>
      <c r="C81" s="35" t="s">
        <v>132</v>
      </c>
      <c r="D81" s="43"/>
      <c r="E81" s="43"/>
      <c r="F81" s="35"/>
      <c r="G81" s="35"/>
      <c r="H81" s="35"/>
      <c r="I81" s="35"/>
      <c r="J81" s="34"/>
      <c r="K81" s="34"/>
      <c r="L81" s="34"/>
      <c r="M81" s="34"/>
      <c r="N81" s="34"/>
      <c r="O81" s="34"/>
      <c r="P81" s="34"/>
      <c r="Q81" s="34"/>
      <c r="R81" s="34"/>
      <c r="S81" s="34"/>
      <c r="T81" s="34"/>
      <c r="U81" s="34"/>
      <c r="V81" s="60"/>
      <c r="W81" s="25"/>
      <c r="X81" s="10"/>
      <c r="Y81" s="10"/>
      <c r="Z81" s="10"/>
      <c r="AA81" s="10"/>
      <c r="AB81" s="10"/>
      <c r="AC81" s="10"/>
      <c r="AD81" s="10"/>
      <c r="AE81" s="10"/>
      <c r="AF81" s="10"/>
      <c r="AG81" s="10"/>
      <c r="AH81" s="10"/>
      <c r="AI81" s="10"/>
    </row>
    <row r="82" spans="1:35" s="11" customFormat="1" ht="15" customHeight="1" x14ac:dyDescent="0.2">
      <c r="A82" s="9"/>
      <c r="B82" s="46"/>
      <c r="C82" s="35" t="s">
        <v>180</v>
      </c>
      <c r="D82" s="43"/>
      <c r="E82" s="43"/>
      <c r="F82" s="35"/>
      <c r="G82" s="35"/>
      <c r="H82" s="437" t="s">
        <v>335</v>
      </c>
      <c r="I82" s="437"/>
      <c r="J82" s="437"/>
      <c r="K82" s="437"/>
      <c r="L82" s="437"/>
      <c r="M82" s="437"/>
      <c r="N82" s="437"/>
      <c r="O82" s="437"/>
      <c r="P82" s="437"/>
      <c r="Q82" s="437"/>
      <c r="R82" s="437"/>
      <c r="S82" s="437"/>
      <c r="T82" s="437"/>
      <c r="U82" s="437"/>
      <c r="V82" s="438"/>
      <c r="W82" s="25"/>
      <c r="X82" s="10"/>
      <c r="Y82" s="10"/>
      <c r="Z82" s="10"/>
      <c r="AA82" s="10"/>
      <c r="AB82" s="10"/>
      <c r="AC82" s="10"/>
      <c r="AD82" s="10"/>
      <c r="AE82" s="10"/>
      <c r="AF82" s="10"/>
      <c r="AG82" s="10"/>
      <c r="AH82" s="10"/>
      <c r="AI82" s="10"/>
    </row>
    <row r="83" spans="1:35" s="11" customFormat="1" ht="15" customHeight="1" x14ac:dyDescent="0.2">
      <c r="A83" s="9"/>
      <c r="B83" s="46"/>
      <c r="C83" s="242" t="str">
        <f>Vorgaben!$S$2</f>
        <v>Nachfolgende Daten sind nur dann bekannt zu geben, wenn sie vom Gebäude lt. Pt. A abweichen:</v>
      </c>
      <c r="D83" s="34"/>
      <c r="E83" s="35"/>
      <c r="F83" s="35"/>
      <c r="G83" s="35"/>
      <c r="H83" s="35"/>
      <c r="I83" s="35"/>
      <c r="J83" s="35"/>
      <c r="K83" s="35"/>
      <c r="L83" s="35"/>
      <c r="M83" s="35"/>
      <c r="N83" s="35"/>
      <c r="O83" s="35"/>
      <c r="P83" s="35"/>
      <c r="Q83" s="35"/>
      <c r="R83" s="35"/>
      <c r="S83" s="35"/>
      <c r="T83" s="35"/>
      <c r="U83" s="35"/>
      <c r="V83" s="95"/>
      <c r="W83" s="25"/>
      <c r="X83" s="10"/>
      <c r="Y83" s="10"/>
      <c r="Z83" s="10"/>
      <c r="AA83" s="10"/>
      <c r="AB83" s="10"/>
      <c r="AC83" s="10"/>
      <c r="AD83" s="10"/>
      <c r="AE83" s="10"/>
      <c r="AF83" s="10"/>
      <c r="AG83" s="10"/>
      <c r="AH83" s="10"/>
      <c r="AI83" s="10"/>
    </row>
    <row r="84" spans="1:35" s="11" customFormat="1" ht="15" customHeight="1" x14ac:dyDescent="0.2">
      <c r="A84" s="9"/>
      <c r="B84" s="46"/>
      <c r="C84" s="428" t="s">
        <v>187</v>
      </c>
      <c r="D84" s="428"/>
      <c r="E84" s="428"/>
      <c r="F84" s="428"/>
      <c r="G84" s="428"/>
      <c r="H84" s="428"/>
      <c r="I84" s="106"/>
      <c r="J84" s="428" t="s">
        <v>188</v>
      </c>
      <c r="K84" s="428"/>
      <c r="L84" s="428"/>
      <c r="M84" s="428"/>
      <c r="N84" s="428"/>
      <c r="O84" s="428"/>
      <c r="P84" s="106"/>
      <c r="Q84" s="428" t="s">
        <v>189</v>
      </c>
      <c r="R84" s="428"/>
      <c r="S84" s="428"/>
      <c r="T84" s="428"/>
      <c r="U84" s="428"/>
      <c r="V84" s="441"/>
      <c r="W84" s="25"/>
      <c r="X84" s="10"/>
      <c r="Y84" s="10"/>
      <c r="Z84" s="10"/>
      <c r="AA84" s="10"/>
      <c r="AB84" s="10"/>
      <c r="AC84" s="10"/>
      <c r="AD84" s="10"/>
      <c r="AE84" s="10"/>
      <c r="AF84" s="10"/>
      <c r="AG84" s="10"/>
      <c r="AH84" s="10"/>
      <c r="AI84" s="10"/>
    </row>
    <row r="85" spans="1:35" s="32" customFormat="1" ht="15" customHeight="1" x14ac:dyDescent="0.2">
      <c r="A85" s="30"/>
      <c r="B85" s="55"/>
      <c r="C85" s="343" t="s">
        <v>335</v>
      </c>
      <c r="D85" s="343"/>
      <c r="E85" s="343"/>
      <c r="F85" s="343"/>
      <c r="G85" s="343"/>
      <c r="H85" s="343"/>
      <c r="I85" s="54"/>
      <c r="J85" s="343" t="s">
        <v>335</v>
      </c>
      <c r="K85" s="343"/>
      <c r="L85" s="343"/>
      <c r="M85" s="343"/>
      <c r="N85" s="343"/>
      <c r="O85" s="343"/>
      <c r="P85" s="54"/>
      <c r="Q85" s="343" t="s">
        <v>335</v>
      </c>
      <c r="R85" s="343"/>
      <c r="S85" s="343"/>
      <c r="T85" s="343"/>
      <c r="U85" s="343"/>
      <c r="V85" s="386"/>
      <c r="W85" s="29"/>
      <c r="X85" s="31"/>
      <c r="Y85" s="31"/>
      <c r="Z85" s="31"/>
      <c r="AA85" s="31"/>
      <c r="AB85" s="31"/>
      <c r="AC85" s="31"/>
      <c r="AD85" s="31"/>
      <c r="AE85" s="31"/>
      <c r="AF85" s="31"/>
      <c r="AG85" s="31"/>
      <c r="AH85" s="31"/>
      <c r="AI85" s="31"/>
    </row>
    <row r="86" spans="1:35" s="32" customFormat="1" ht="15" customHeight="1" x14ac:dyDescent="0.2">
      <c r="A86" s="30"/>
      <c r="B86" s="55"/>
      <c r="C86" s="343"/>
      <c r="D86" s="343"/>
      <c r="E86" s="343"/>
      <c r="F86" s="343"/>
      <c r="G86" s="343"/>
      <c r="H86" s="343"/>
      <c r="I86" s="54"/>
      <c r="J86" s="343"/>
      <c r="K86" s="343"/>
      <c r="L86" s="343"/>
      <c r="M86" s="343"/>
      <c r="N86" s="343"/>
      <c r="O86" s="343"/>
      <c r="P86" s="54"/>
      <c r="Q86" s="343"/>
      <c r="R86" s="343"/>
      <c r="S86" s="343"/>
      <c r="T86" s="343"/>
      <c r="U86" s="343"/>
      <c r="V86" s="386"/>
      <c r="W86" s="29"/>
      <c r="X86" s="31"/>
      <c r="Y86" s="31"/>
      <c r="Z86" s="31"/>
      <c r="AA86" s="31"/>
      <c r="AB86" s="31"/>
      <c r="AC86" s="31"/>
      <c r="AD86" s="31"/>
      <c r="AE86" s="31"/>
      <c r="AF86" s="31"/>
      <c r="AG86" s="31"/>
      <c r="AH86" s="31"/>
      <c r="AI86" s="31"/>
    </row>
    <row r="87" spans="1:35" s="11" customFormat="1" ht="15" customHeight="1" x14ac:dyDescent="0.2">
      <c r="A87" s="9"/>
      <c r="B87" s="46"/>
      <c r="C87" s="428" t="s">
        <v>212</v>
      </c>
      <c r="D87" s="428"/>
      <c r="E87" s="428"/>
      <c r="F87" s="428"/>
      <c r="G87" s="428"/>
      <c r="H87" s="428"/>
      <c r="I87" s="428"/>
      <c r="J87" s="428"/>
      <c r="K87" s="428"/>
      <c r="L87" s="43"/>
      <c r="M87" s="327" t="s">
        <v>190</v>
      </c>
      <c r="N87" s="327"/>
      <c r="O87" s="327"/>
      <c r="P87" s="327"/>
      <c r="Q87" s="327"/>
      <c r="R87" s="327"/>
      <c r="S87" s="327"/>
      <c r="T87" s="327"/>
      <c r="U87" s="327"/>
      <c r="V87" s="460"/>
      <c r="W87" s="25"/>
      <c r="X87" s="10"/>
      <c r="Y87" s="10"/>
      <c r="Z87" s="10"/>
      <c r="AA87" s="10"/>
      <c r="AB87" s="10"/>
      <c r="AC87" s="10"/>
      <c r="AD87" s="10"/>
      <c r="AE87" s="10"/>
      <c r="AF87" s="10"/>
      <c r="AG87" s="10"/>
      <c r="AH87" s="10"/>
      <c r="AI87" s="10"/>
    </row>
    <row r="88" spans="1:35" s="32" customFormat="1" ht="15" customHeight="1" x14ac:dyDescent="0.2">
      <c r="A88" s="30"/>
      <c r="B88" s="55"/>
      <c r="C88" s="437" t="s">
        <v>335</v>
      </c>
      <c r="D88" s="343"/>
      <c r="E88" s="343"/>
      <c r="F88" s="343"/>
      <c r="G88" s="343"/>
      <c r="H88" s="343"/>
      <c r="I88" s="343"/>
      <c r="J88" s="343"/>
      <c r="K88" s="343"/>
      <c r="L88" s="54"/>
      <c r="M88" s="437" t="s">
        <v>335</v>
      </c>
      <c r="N88" s="343"/>
      <c r="O88" s="343"/>
      <c r="P88" s="343"/>
      <c r="Q88" s="343"/>
      <c r="R88" s="343"/>
      <c r="S88" s="343"/>
      <c r="T88" s="343"/>
      <c r="U88" s="343"/>
      <c r="V88" s="386"/>
      <c r="W88" s="29"/>
      <c r="X88" s="31"/>
      <c r="Y88" s="31"/>
      <c r="Z88" s="31"/>
      <c r="AA88" s="31"/>
      <c r="AB88" s="31"/>
      <c r="AC88" s="31"/>
      <c r="AD88" s="31"/>
      <c r="AE88" s="31"/>
      <c r="AF88" s="31"/>
      <c r="AG88" s="31"/>
      <c r="AH88" s="31"/>
      <c r="AI88" s="31"/>
    </row>
    <row r="89" spans="1:35" s="32" customFormat="1" ht="15" customHeight="1" x14ac:dyDescent="0.2">
      <c r="A89" s="30"/>
      <c r="B89" s="55"/>
      <c r="C89" s="343"/>
      <c r="D89" s="343"/>
      <c r="E89" s="343"/>
      <c r="F89" s="343"/>
      <c r="G89" s="343"/>
      <c r="H89" s="343"/>
      <c r="I89" s="343"/>
      <c r="J89" s="343"/>
      <c r="K89" s="343"/>
      <c r="L89" s="54"/>
      <c r="M89" s="343"/>
      <c r="N89" s="343"/>
      <c r="O89" s="343"/>
      <c r="P89" s="343"/>
      <c r="Q89" s="343"/>
      <c r="R89" s="343"/>
      <c r="S89" s="343"/>
      <c r="T89" s="343"/>
      <c r="U89" s="343"/>
      <c r="V89" s="386"/>
      <c r="W89" s="29"/>
      <c r="X89" s="31"/>
      <c r="Y89" s="31"/>
      <c r="Z89" s="31"/>
      <c r="AA89" s="31"/>
      <c r="AB89" s="31"/>
      <c r="AC89" s="31"/>
      <c r="AD89" s="31"/>
      <c r="AE89" s="31"/>
      <c r="AF89" s="31"/>
      <c r="AG89" s="31"/>
      <c r="AH89" s="31"/>
      <c r="AI89" s="31"/>
    </row>
    <row r="90" spans="1:35" s="11" customFormat="1" ht="7.5" customHeight="1" x14ac:dyDescent="0.2">
      <c r="A90" s="9"/>
      <c r="B90" s="46"/>
      <c r="C90" s="76"/>
      <c r="D90" s="41"/>
      <c r="E90" s="41"/>
      <c r="F90" s="41"/>
      <c r="G90" s="39"/>
      <c r="H90" s="40"/>
      <c r="I90" s="40"/>
      <c r="J90" s="42"/>
      <c r="K90" s="43"/>
      <c r="L90" s="43"/>
      <c r="M90" s="43"/>
      <c r="N90" s="43"/>
      <c r="O90" s="43"/>
      <c r="P90" s="43"/>
      <c r="Q90" s="43"/>
      <c r="R90" s="43"/>
      <c r="S90" s="43"/>
      <c r="T90" s="43"/>
      <c r="U90" s="43"/>
      <c r="V90" s="115"/>
      <c r="W90" s="25"/>
      <c r="X90" s="10"/>
      <c r="Y90" s="10"/>
      <c r="Z90" s="10"/>
      <c r="AA90" s="10"/>
      <c r="AB90" s="10"/>
      <c r="AC90" s="10"/>
      <c r="AD90" s="10"/>
      <c r="AE90" s="10"/>
      <c r="AF90" s="10"/>
      <c r="AG90" s="10"/>
      <c r="AH90" s="10"/>
      <c r="AI90" s="10"/>
    </row>
    <row r="91" spans="1:35" s="11" customFormat="1" ht="15" customHeight="1" x14ac:dyDescent="0.2">
      <c r="A91" s="9"/>
      <c r="B91" s="241"/>
      <c r="C91" s="158" t="s">
        <v>277</v>
      </c>
      <c r="D91" s="35"/>
      <c r="E91" s="35"/>
      <c r="F91" s="35"/>
      <c r="G91" s="35"/>
      <c r="H91" s="35"/>
      <c r="I91" s="35"/>
      <c r="J91" s="35"/>
      <c r="K91" s="243"/>
      <c r="L91" s="244" t="s">
        <v>195</v>
      </c>
      <c r="M91" s="244"/>
      <c r="N91" s="244"/>
      <c r="O91" s="34"/>
      <c r="P91" s="34"/>
      <c r="Q91" s="34"/>
      <c r="R91" s="34"/>
      <c r="S91" s="34"/>
      <c r="T91" s="457" t="s">
        <v>334</v>
      </c>
      <c r="U91" s="457"/>
      <c r="V91" s="288"/>
      <c r="W91" s="28"/>
      <c r="X91" s="136"/>
      <c r="Y91" s="136"/>
      <c r="Z91" s="136"/>
      <c r="AA91" s="136"/>
      <c r="AB91" s="136"/>
      <c r="AC91" s="136"/>
      <c r="AD91" s="136"/>
      <c r="AE91" s="136"/>
      <c r="AF91" s="136"/>
      <c r="AG91" s="136"/>
      <c r="AH91" s="136"/>
      <c r="AI91" s="136"/>
    </row>
    <row r="92" spans="1:35" s="11" customFormat="1" ht="15" customHeight="1" x14ac:dyDescent="0.2">
      <c r="A92" s="9"/>
      <c r="B92" s="46"/>
      <c r="C92" s="35" t="s">
        <v>130</v>
      </c>
      <c r="D92" s="35"/>
      <c r="E92" s="35"/>
      <c r="F92" s="35"/>
      <c r="G92" s="35"/>
      <c r="H92" s="437" t="s">
        <v>335</v>
      </c>
      <c r="I92" s="437"/>
      <c r="J92" s="437"/>
      <c r="K92" s="437"/>
      <c r="L92" s="437"/>
      <c r="M92" s="437"/>
      <c r="N92" s="437"/>
      <c r="O92" s="437"/>
      <c r="P92" s="437"/>
      <c r="Q92" s="437"/>
      <c r="R92" s="437"/>
      <c r="S92" s="437"/>
      <c r="T92" s="437"/>
      <c r="U92" s="437"/>
      <c r="V92" s="438"/>
      <c r="W92" s="25"/>
      <c r="X92" s="10"/>
      <c r="Y92" s="10"/>
      <c r="Z92" s="10"/>
      <c r="AA92" s="10"/>
      <c r="AB92" s="10"/>
      <c r="AC92" s="10"/>
      <c r="AD92" s="10"/>
      <c r="AE92" s="10"/>
      <c r="AF92" s="10"/>
      <c r="AG92" s="10"/>
      <c r="AH92" s="10"/>
      <c r="AI92" s="10"/>
    </row>
    <row r="93" spans="1:35" s="11" customFormat="1" ht="15" customHeight="1" x14ac:dyDescent="0.2">
      <c r="A93" s="9"/>
      <c r="B93" s="46"/>
      <c r="C93" s="35" t="s">
        <v>198</v>
      </c>
      <c r="D93" s="34"/>
      <c r="E93" s="35"/>
      <c r="F93" s="35"/>
      <c r="G93" s="35"/>
      <c r="H93" s="453" t="s">
        <v>69</v>
      </c>
      <c r="I93" s="453"/>
      <c r="J93" s="453"/>
      <c r="K93" s="453" t="s">
        <v>128</v>
      </c>
      <c r="L93" s="453"/>
      <c r="M93" s="453"/>
      <c r="N93" s="453" t="s">
        <v>127</v>
      </c>
      <c r="O93" s="453"/>
      <c r="P93" s="453"/>
      <c r="Q93" s="453" t="s">
        <v>70</v>
      </c>
      <c r="R93" s="453"/>
      <c r="S93" s="453"/>
      <c r="T93" s="453" t="s">
        <v>71</v>
      </c>
      <c r="U93" s="453"/>
      <c r="V93" s="454"/>
      <c r="W93" s="3"/>
      <c r="X93" s="10"/>
      <c r="Y93" s="10"/>
      <c r="Z93" s="10"/>
      <c r="AA93" s="10"/>
      <c r="AB93" s="10"/>
      <c r="AC93" s="10"/>
      <c r="AD93" s="10"/>
      <c r="AE93" s="10"/>
      <c r="AF93" s="10"/>
      <c r="AG93" s="10"/>
      <c r="AH93" s="10"/>
      <c r="AI93" s="10"/>
    </row>
    <row r="94" spans="1:35" s="11" customFormat="1" ht="15" customHeight="1" x14ac:dyDescent="0.2">
      <c r="A94" s="9"/>
      <c r="B94" s="46"/>
      <c r="C94" s="401" t="s">
        <v>133</v>
      </c>
      <c r="D94" s="401"/>
      <c r="E94" s="401"/>
      <c r="F94" s="401"/>
      <c r="G94" s="401"/>
      <c r="H94" s="412"/>
      <c r="I94" s="412"/>
      <c r="J94" s="50" t="s">
        <v>19</v>
      </c>
      <c r="K94" s="412"/>
      <c r="L94" s="412"/>
      <c r="M94" s="50" t="s">
        <v>19</v>
      </c>
      <c r="N94" s="412"/>
      <c r="O94" s="412"/>
      <c r="P94" s="50" t="s">
        <v>19</v>
      </c>
      <c r="Q94" s="412"/>
      <c r="R94" s="412"/>
      <c r="S94" s="50" t="s">
        <v>19</v>
      </c>
      <c r="T94" s="412"/>
      <c r="U94" s="412"/>
      <c r="V94" s="286" t="s">
        <v>19</v>
      </c>
      <c r="W94" s="25"/>
      <c r="X94" s="10"/>
      <c r="Y94" s="10"/>
      <c r="Z94" s="10"/>
      <c r="AA94" s="10"/>
      <c r="AB94" s="10"/>
      <c r="AC94" s="10"/>
      <c r="AD94" s="10"/>
      <c r="AE94" s="10"/>
      <c r="AF94" s="10"/>
      <c r="AG94" s="10"/>
      <c r="AH94" s="10"/>
      <c r="AI94" s="10"/>
    </row>
    <row r="95" spans="1:35" s="11" customFormat="1" ht="15" customHeight="1" x14ac:dyDescent="0.2">
      <c r="A95" s="9"/>
      <c r="B95" s="46"/>
      <c r="C95" s="401" t="s">
        <v>72</v>
      </c>
      <c r="D95" s="401"/>
      <c r="E95" s="401"/>
      <c r="F95" s="401"/>
      <c r="G95" s="401"/>
      <c r="H95" s="447"/>
      <c r="I95" s="447"/>
      <c r="J95" s="50" t="s">
        <v>42</v>
      </c>
      <c r="K95" s="447"/>
      <c r="L95" s="447"/>
      <c r="M95" s="50" t="s">
        <v>42</v>
      </c>
      <c r="N95" s="447"/>
      <c r="O95" s="447"/>
      <c r="P95" s="50" t="s">
        <v>42</v>
      </c>
      <c r="Q95" s="447"/>
      <c r="R95" s="447"/>
      <c r="S95" s="50" t="s">
        <v>42</v>
      </c>
      <c r="T95" s="447"/>
      <c r="U95" s="447"/>
      <c r="V95" s="286" t="s">
        <v>42</v>
      </c>
      <c r="W95" s="25"/>
      <c r="X95" s="10"/>
      <c r="Y95" s="10"/>
      <c r="Z95" s="10"/>
      <c r="AA95" s="10"/>
      <c r="AB95" s="10"/>
      <c r="AC95" s="10"/>
      <c r="AD95" s="10"/>
      <c r="AE95" s="10"/>
      <c r="AF95" s="10"/>
      <c r="AG95" s="10"/>
      <c r="AH95" s="10"/>
      <c r="AI95" s="10"/>
    </row>
    <row r="96" spans="1:35" s="11" customFormat="1" ht="15" customHeight="1" x14ac:dyDescent="0.2">
      <c r="A96" s="9"/>
      <c r="B96" s="46"/>
      <c r="C96" s="35" t="s">
        <v>131</v>
      </c>
      <c r="D96" s="34"/>
      <c r="E96" s="35"/>
      <c r="F96" s="35"/>
      <c r="G96" s="35"/>
      <c r="H96" s="456"/>
      <c r="I96" s="456"/>
      <c r="J96" s="50"/>
      <c r="K96" s="456"/>
      <c r="L96" s="456"/>
      <c r="M96" s="50"/>
      <c r="N96" s="456"/>
      <c r="O96" s="456"/>
      <c r="P96" s="50"/>
      <c r="Q96" s="456"/>
      <c r="R96" s="456"/>
      <c r="S96" s="50"/>
      <c r="T96" s="456"/>
      <c r="U96" s="456"/>
      <c r="V96" s="286"/>
      <c r="W96" s="25"/>
      <c r="X96" s="10"/>
      <c r="Y96" s="10"/>
      <c r="Z96" s="10"/>
      <c r="AA96" s="10"/>
      <c r="AB96" s="10"/>
      <c r="AC96" s="10"/>
      <c r="AD96" s="10"/>
      <c r="AE96" s="10"/>
      <c r="AF96" s="10"/>
      <c r="AG96" s="10"/>
      <c r="AH96" s="10"/>
      <c r="AI96" s="10"/>
    </row>
    <row r="97" spans="1:35" s="11" customFormat="1" ht="15" customHeight="1" x14ac:dyDescent="0.2">
      <c r="A97" s="9"/>
      <c r="B97" s="46"/>
      <c r="C97" s="35" t="s">
        <v>132</v>
      </c>
      <c r="D97" s="43"/>
      <c r="E97" s="43"/>
      <c r="F97" s="35"/>
      <c r="G97" s="35"/>
      <c r="H97" s="35"/>
      <c r="I97" s="35"/>
      <c r="J97" s="34"/>
      <c r="K97" s="34"/>
      <c r="L97" s="34"/>
      <c r="M97" s="34"/>
      <c r="N97" s="34"/>
      <c r="O97" s="34"/>
      <c r="P97" s="34"/>
      <c r="Q97" s="34"/>
      <c r="R97" s="34"/>
      <c r="S97" s="34"/>
      <c r="T97" s="34"/>
      <c r="U97" s="34"/>
      <c r="V97" s="60"/>
      <c r="W97" s="25"/>
      <c r="X97" s="10"/>
      <c r="Y97" s="10"/>
      <c r="Z97" s="10"/>
      <c r="AA97" s="10"/>
      <c r="AB97" s="10"/>
      <c r="AC97" s="10"/>
      <c r="AD97" s="10"/>
      <c r="AE97" s="10"/>
      <c r="AF97" s="10"/>
      <c r="AG97" s="10"/>
      <c r="AH97" s="10"/>
      <c r="AI97" s="10"/>
    </row>
    <row r="98" spans="1:35" s="11" customFormat="1" ht="15" customHeight="1" x14ac:dyDescent="0.2">
      <c r="A98" s="9"/>
      <c r="B98" s="46"/>
      <c r="C98" s="35" t="s">
        <v>180</v>
      </c>
      <c r="D98" s="43"/>
      <c r="E98" s="43"/>
      <c r="F98" s="35"/>
      <c r="G98" s="35"/>
      <c r="H98" s="437" t="s">
        <v>335</v>
      </c>
      <c r="I98" s="437"/>
      <c r="J98" s="437"/>
      <c r="K98" s="437"/>
      <c r="L98" s="437"/>
      <c r="M98" s="437"/>
      <c r="N98" s="437"/>
      <c r="O98" s="437"/>
      <c r="P98" s="437"/>
      <c r="Q98" s="437"/>
      <c r="R98" s="437"/>
      <c r="S98" s="437"/>
      <c r="T98" s="437"/>
      <c r="U98" s="437"/>
      <c r="V98" s="438"/>
      <c r="W98" s="25"/>
      <c r="X98" s="10"/>
      <c r="Y98" s="10"/>
      <c r="Z98" s="10"/>
      <c r="AA98" s="10"/>
      <c r="AB98" s="10"/>
      <c r="AC98" s="10"/>
      <c r="AD98" s="10"/>
      <c r="AE98" s="10"/>
      <c r="AF98" s="10"/>
      <c r="AG98" s="10"/>
      <c r="AH98" s="10"/>
      <c r="AI98" s="10"/>
    </row>
    <row r="99" spans="1:35" s="11" customFormat="1" ht="15" customHeight="1" x14ac:dyDescent="0.2">
      <c r="A99" s="9"/>
      <c r="B99" s="46"/>
      <c r="C99" s="242" t="str">
        <f>Vorgaben!$S$2</f>
        <v>Nachfolgende Daten sind nur dann bekannt zu geben, wenn sie vom Gebäude lt. Pt. A abweichen:</v>
      </c>
      <c r="D99" s="34"/>
      <c r="E99" s="35"/>
      <c r="F99" s="35"/>
      <c r="G99" s="35"/>
      <c r="H99" s="35"/>
      <c r="I99" s="35"/>
      <c r="J99" s="35"/>
      <c r="K99" s="35"/>
      <c r="L99" s="35"/>
      <c r="M99" s="35"/>
      <c r="N99" s="35"/>
      <c r="O99" s="35"/>
      <c r="P99" s="35"/>
      <c r="Q99" s="35"/>
      <c r="R99" s="35"/>
      <c r="S99" s="35"/>
      <c r="T99" s="35"/>
      <c r="U99" s="35"/>
      <c r="V99" s="95"/>
      <c r="W99" s="25"/>
      <c r="X99" s="10"/>
      <c r="Y99" s="10"/>
      <c r="Z99" s="10"/>
      <c r="AA99" s="10"/>
      <c r="AB99" s="10"/>
      <c r="AC99" s="10"/>
      <c r="AD99" s="10"/>
      <c r="AE99" s="10"/>
      <c r="AF99" s="10"/>
      <c r="AG99" s="10"/>
      <c r="AH99" s="10"/>
      <c r="AI99" s="10"/>
    </row>
    <row r="100" spans="1:35" s="11" customFormat="1" ht="15" customHeight="1" x14ac:dyDescent="0.2">
      <c r="A100" s="9"/>
      <c r="B100" s="46"/>
      <c r="C100" s="428" t="s">
        <v>187</v>
      </c>
      <c r="D100" s="428"/>
      <c r="E100" s="428"/>
      <c r="F100" s="428"/>
      <c r="G100" s="428"/>
      <c r="H100" s="428"/>
      <c r="I100" s="106"/>
      <c r="J100" s="428" t="s">
        <v>188</v>
      </c>
      <c r="K100" s="428"/>
      <c r="L100" s="428"/>
      <c r="M100" s="428"/>
      <c r="N100" s="428"/>
      <c r="O100" s="428"/>
      <c r="P100" s="106"/>
      <c r="Q100" s="428" t="s">
        <v>189</v>
      </c>
      <c r="R100" s="428"/>
      <c r="S100" s="428"/>
      <c r="T100" s="428"/>
      <c r="U100" s="428"/>
      <c r="V100" s="441"/>
      <c r="W100" s="25"/>
      <c r="X100" s="10"/>
      <c r="Y100" s="10"/>
      <c r="Z100" s="10"/>
      <c r="AA100" s="10"/>
      <c r="AB100" s="10"/>
      <c r="AC100" s="10"/>
      <c r="AD100" s="10"/>
      <c r="AE100" s="10"/>
      <c r="AF100" s="10"/>
      <c r="AG100" s="10"/>
      <c r="AH100" s="10"/>
      <c r="AI100" s="10"/>
    </row>
    <row r="101" spans="1:35" s="32" customFormat="1" ht="15" customHeight="1" x14ac:dyDescent="0.2">
      <c r="A101" s="30"/>
      <c r="B101" s="55"/>
      <c r="C101" s="437" t="s">
        <v>335</v>
      </c>
      <c r="D101" s="343"/>
      <c r="E101" s="343"/>
      <c r="F101" s="343"/>
      <c r="G101" s="343"/>
      <c r="H101" s="343"/>
      <c r="I101" s="54"/>
      <c r="J101" s="437" t="s">
        <v>335</v>
      </c>
      <c r="K101" s="343"/>
      <c r="L101" s="343"/>
      <c r="M101" s="343"/>
      <c r="N101" s="343"/>
      <c r="O101" s="343"/>
      <c r="P101" s="54"/>
      <c r="Q101" s="437" t="s">
        <v>335</v>
      </c>
      <c r="R101" s="343"/>
      <c r="S101" s="343"/>
      <c r="T101" s="343"/>
      <c r="U101" s="343"/>
      <c r="V101" s="386"/>
      <c r="W101" s="29"/>
      <c r="X101" s="31"/>
      <c r="Y101" s="31"/>
      <c r="Z101" s="31"/>
      <c r="AA101" s="31"/>
      <c r="AB101" s="31"/>
      <c r="AC101" s="31"/>
      <c r="AD101" s="31"/>
      <c r="AE101" s="31"/>
      <c r="AF101" s="31"/>
      <c r="AG101" s="31"/>
      <c r="AH101" s="31"/>
      <c r="AI101" s="31"/>
    </row>
    <row r="102" spans="1:35" s="32" customFormat="1" ht="15" customHeight="1" x14ac:dyDescent="0.2">
      <c r="A102" s="30"/>
      <c r="B102" s="55"/>
      <c r="C102" s="343"/>
      <c r="D102" s="343"/>
      <c r="E102" s="343"/>
      <c r="F102" s="343"/>
      <c r="G102" s="343"/>
      <c r="H102" s="343"/>
      <c r="I102" s="54"/>
      <c r="J102" s="343"/>
      <c r="K102" s="343"/>
      <c r="L102" s="343"/>
      <c r="M102" s="343"/>
      <c r="N102" s="343"/>
      <c r="O102" s="343"/>
      <c r="P102" s="54"/>
      <c r="Q102" s="343"/>
      <c r="R102" s="343"/>
      <c r="S102" s="343"/>
      <c r="T102" s="343"/>
      <c r="U102" s="343"/>
      <c r="V102" s="386"/>
      <c r="W102" s="29"/>
      <c r="X102" s="31"/>
      <c r="Y102" s="31"/>
      <c r="Z102" s="31"/>
      <c r="AA102" s="31"/>
      <c r="AB102" s="31"/>
      <c r="AC102" s="31"/>
      <c r="AD102" s="31"/>
      <c r="AE102" s="31"/>
      <c r="AF102" s="31"/>
      <c r="AG102" s="31"/>
      <c r="AH102" s="31"/>
      <c r="AI102" s="31"/>
    </row>
    <row r="103" spans="1:35" s="11" customFormat="1" ht="15" customHeight="1" x14ac:dyDescent="0.2">
      <c r="A103" s="9"/>
      <c r="B103" s="46"/>
      <c r="C103" s="428" t="s">
        <v>212</v>
      </c>
      <c r="D103" s="428"/>
      <c r="E103" s="428"/>
      <c r="F103" s="428"/>
      <c r="G103" s="428"/>
      <c r="H103" s="428"/>
      <c r="I103" s="428"/>
      <c r="J103" s="428"/>
      <c r="K103" s="428"/>
      <c r="L103" s="43"/>
      <c r="M103" s="327" t="s">
        <v>190</v>
      </c>
      <c r="N103" s="327"/>
      <c r="O103" s="327"/>
      <c r="P103" s="327"/>
      <c r="Q103" s="327"/>
      <c r="R103" s="327"/>
      <c r="S103" s="327"/>
      <c r="T103" s="327"/>
      <c r="U103" s="327"/>
      <c r="V103" s="460"/>
      <c r="W103" s="25"/>
      <c r="X103" s="10"/>
      <c r="Y103" s="10"/>
      <c r="Z103" s="10"/>
      <c r="AA103" s="10"/>
      <c r="AB103" s="10"/>
      <c r="AC103" s="10"/>
      <c r="AD103" s="10"/>
      <c r="AE103" s="10"/>
      <c r="AF103" s="10"/>
      <c r="AG103" s="10"/>
      <c r="AH103" s="10"/>
      <c r="AI103" s="10"/>
    </row>
    <row r="104" spans="1:35" s="32" customFormat="1" ht="15" customHeight="1" x14ac:dyDescent="0.2">
      <c r="A104" s="30"/>
      <c r="B104" s="55"/>
      <c r="C104" s="437" t="s">
        <v>335</v>
      </c>
      <c r="D104" s="343"/>
      <c r="E104" s="343"/>
      <c r="F104" s="343"/>
      <c r="G104" s="343"/>
      <c r="H104" s="343"/>
      <c r="I104" s="343"/>
      <c r="J104" s="343"/>
      <c r="K104" s="343"/>
      <c r="L104" s="54"/>
      <c r="M104" s="437" t="s">
        <v>335</v>
      </c>
      <c r="N104" s="343"/>
      <c r="O104" s="343"/>
      <c r="P104" s="343"/>
      <c r="Q104" s="343"/>
      <c r="R104" s="343"/>
      <c r="S104" s="343"/>
      <c r="T104" s="343"/>
      <c r="U104" s="343"/>
      <c r="V104" s="386"/>
      <c r="W104" s="29"/>
      <c r="X104" s="31"/>
      <c r="Y104" s="31"/>
      <c r="Z104" s="31"/>
      <c r="AA104" s="31"/>
      <c r="AB104" s="31"/>
      <c r="AC104" s="31"/>
      <c r="AD104" s="31"/>
      <c r="AE104" s="31"/>
      <c r="AF104" s="31"/>
      <c r="AG104" s="31"/>
      <c r="AH104" s="31"/>
      <c r="AI104" s="31"/>
    </row>
    <row r="105" spans="1:35" s="32" customFormat="1" ht="15" customHeight="1" x14ac:dyDescent="0.2">
      <c r="A105" s="30"/>
      <c r="B105" s="55"/>
      <c r="C105" s="343"/>
      <c r="D105" s="343"/>
      <c r="E105" s="343"/>
      <c r="F105" s="343"/>
      <c r="G105" s="343"/>
      <c r="H105" s="343"/>
      <c r="I105" s="343"/>
      <c r="J105" s="343"/>
      <c r="K105" s="343"/>
      <c r="L105" s="54"/>
      <c r="M105" s="381"/>
      <c r="N105" s="381"/>
      <c r="O105" s="381"/>
      <c r="P105" s="381"/>
      <c r="Q105" s="381"/>
      <c r="R105" s="381"/>
      <c r="S105" s="381"/>
      <c r="T105" s="381"/>
      <c r="U105" s="381"/>
      <c r="V105" s="382"/>
      <c r="W105" s="29"/>
      <c r="X105" s="31"/>
      <c r="Y105" s="31"/>
      <c r="Z105" s="31"/>
      <c r="AA105" s="31"/>
      <c r="AB105" s="31"/>
      <c r="AC105" s="31"/>
      <c r="AD105" s="31"/>
      <c r="AE105" s="31"/>
      <c r="AF105" s="31"/>
      <c r="AG105" s="31"/>
      <c r="AH105" s="31"/>
      <c r="AI105" s="31"/>
    </row>
    <row r="106" spans="1:35" s="32" customFormat="1" ht="7.5" customHeight="1" x14ac:dyDescent="0.2">
      <c r="A106" s="30"/>
      <c r="B106" s="55"/>
      <c r="C106" s="171"/>
      <c r="D106" s="171"/>
      <c r="E106" s="171"/>
      <c r="F106" s="171"/>
      <c r="G106" s="171"/>
      <c r="H106" s="171"/>
      <c r="I106" s="171"/>
      <c r="J106" s="171"/>
      <c r="K106" s="171"/>
      <c r="L106" s="54"/>
      <c r="M106" s="171"/>
      <c r="N106" s="171"/>
      <c r="O106" s="171"/>
      <c r="P106" s="171"/>
      <c r="Q106" s="171"/>
      <c r="R106" s="171"/>
      <c r="S106" s="171"/>
      <c r="T106" s="171"/>
      <c r="U106" s="171"/>
      <c r="V106" s="172"/>
      <c r="W106" s="29"/>
      <c r="X106" s="31"/>
      <c r="Y106" s="31"/>
      <c r="Z106" s="31"/>
      <c r="AA106" s="31"/>
      <c r="AB106" s="31"/>
      <c r="AC106" s="31"/>
      <c r="AD106" s="31"/>
      <c r="AE106" s="31"/>
      <c r="AF106" s="31"/>
      <c r="AG106" s="31"/>
      <c r="AH106" s="31"/>
      <c r="AI106" s="31"/>
    </row>
    <row r="107" spans="1:35" s="11" customFormat="1" ht="15" customHeight="1" x14ac:dyDescent="0.2">
      <c r="A107" s="9"/>
      <c r="B107" s="109"/>
      <c r="C107" s="169" t="s">
        <v>282</v>
      </c>
      <c r="D107" s="67"/>
      <c r="E107" s="67"/>
      <c r="F107" s="67"/>
      <c r="G107" s="67"/>
      <c r="H107" s="67"/>
      <c r="I107" s="67"/>
      <c r="J107" s="67"/>
      <c r="K107" s="67"/>
      <c r="L107" s="43"/>
      <c r="M107" s="34"/>
      <c r="N107" s="34"/>
      <c r="O107" s="34"/>
      <c r="P107" s="34"/>
      <c r="Q107" s="34"/>
      <c r="R107" s="34"/>
      <c r="S107" s="34"/>
      <c r="T107" s="34"/>
      <c r="U107" s="34"/>
      <c r="V107" s="60"/>
      <c r="W107" s="25"/>
      <c r="X107" s="10"/>
      <c r="Y107" s="10"/>
      <c r="Z107" s="10"/>
      <c r="AA107" s="10"/>
      <c r="AB107" s="10"/>
      <c r="AC107" s="10"/>
      <c r="AD107" s="10"/>
      <c r="AE107" s="10"/>
      <c r="AF107" s="10"/>
      <c r="AG107" s="10"/>
      <c r="AH107" s="10"/>
      <c r="AI107" s="10"/>
    </row>
    <row r="108" spans="1:35" s="11" customFormat="1" ht="7.5" customHeight="1" x14ac:dyDescent="0.2">
      <c r="A108" s="9"/>
      <c r="B108" s="109"/>
      <c r="C108" s="117"/>
      <c r="D108" s="67"/>
      <c r="E108" s="67"/>
      <c r="F108" s="67"/>
      <c r="G108" s="67"/>
      <c r="H108" s="67"/>
      <c r="I108" s="67"/>
      <c r="J108" s="67"/>
      <c r="K108" s="67"/>
      <c r="L108" s="43"/>
      <c r="M108" s="34"/>
      <c r="N108" s="34"/>
      <c r="O108" s="34"/>
      <c r="P108" s="34"/>
      <c r="Q108" s="34"/>
      <c r="R108" s="34"/>
      <c r="S108" s="34"/>
      <c r="T108" s="34"/>
      <c r="U108" s="34"/>
      <c r="V108" s="60"/>
      <c r="W108" s="25"/>
      <c r="X108" s="10"/>
      <c r="Y108" s="10"/>
      <c r="Z108" s="10"/>
      <c r="AA108" s="10"/>
      <c r="AB108" s="10"/>
      <c r="AC108" s="10"/>
      <c r="AD108" s="10"/>
      <c r="AE108" s="10"/>
      <c r="AF108" s="10"/>
      <c r="AG108" s="10"/>
      <c r="AH108" s="10"/>
      <c r="AI108" s="10"/>
    </row>
    <row r="109" spans="1:35" s="11" customFormat="1" ht="15" customHeight="1" x14ac:dyDescent="0.2">
      <c r="A109" s="9"/>
      <c r="B109" s="46"/>
      <c r="C109" s="462" t="s">
        <v>96</v>
      </c>
      <c r="D109" s="462"/>
      <c r="E109" s="462"/>
      <c r="F109" s="462"/>
      <c r="G109" s="462"/>
      <c r="H109" s="462"/>
      <c r="I109" s="462"/>
      <c r="J109" s="462"/>
      <c r="K109" s="462"/>
      <c r="L109" s="462"/>
      <c r="M109" s="462"/>
      <c r="N109" s="462"/>
      <c r="O109" s="462"/>
      <c r="P109" s="462"/>
      <c r="Q109" s="462"/>
      <c r="R109" s="462"/>
      <c r="S109" s="462"/>
      <c r="T109" s="462"/>
      <c r="U109" s="462"/>
      <c r="V109" s="463"/>
      <c r="W109" s="25"/>
      <c r="X109" s="10"/>
      <c r="Y109" s="10"/>
      <c r="Z109" s="10"/>
      <c r="AA109" s="10"/>
      <c r="AB109" s="10"/>
      <c r="AC109" s="10"/>
      <c r="AD109" s="10"/>
      <c r="AE109" s="10"/>
      <c r="AF109" s="10"/>
      <c r="AG109" s="10"/>
      <c r="AH109" s="10"/>
      <c r="AI109" s="10"/>
    </row>
    <row r="110" spans="1:35" s="11" customFormat="1" ht="15" customHeight="1" x14ac:dyDescent="0.2">
      <c r="A110" s="9"/>
      <c r="B110" s="46"/>
      <c r="C110" s="116"/>
      <c r="D110" s="116"/>
      <c r="E110" s="116"/>
      <c r="F110" s="116"/>
      <c r="G110" s="116"/>
      <c r="H110" s="116"/>
      <c r="I110" s="116"/>
      <c r="J110" s="116"/>
      <c r="K110" s="116"/>
      <c r="L110" s="116"/>
      <c r="M110" s="464" t="s">
        <v>66</v>
      </c>
      <c r="N110" s="464"/>
      <c r="O110" s="464"/>
      <c r="P110" s="464"/>
      <c r="Q110" s="464"/>
      <c r="R110" s="464"/>
      <c r="S110" s="464"/>
      <c r="T110" s="464"/>
      <c r="U110" s="464"/>
      <c r="V110" s="151"/>
      <c r="W110" s="25"/>
      <c r="X110" s="10"/>
      <c r="Y110" s="10"/>
      <c r="Z110" s="10"/>
      <c r="AA110" s="10"/>
      <c r="AB110" s="10"/>
      <c r="AC110" s="10"/>
      <c r="AD110" s="10"/>
      <c r="AE110" s="10"/>
      <c r="AF110" s="10"/>
      <c r="AG110" s="10"/>
      <c r="AH110" s="10"/>
      <c r="AI110" s="10"/>
    </row>
    <row r="111" spans="1:35" s="11" customFormat="1" ht="15" customHeight="1" x14ac:dyDescent="0.2">
      <c r="A111" s="9"/>
      <c r="B111" s="150"/>
      <c r="C111" s="116"/>
      <c r="D111" s="116"/>
      <c r="E111" s="116"/>
      <c r="F111" s="116"/>
      <c r="G111" s="116"/>
      <c r="H111" s="116"/>
      <c r="I111" s="116"/>
      <c r="J111" s="116"/>
      <c r="K111" s="116"/>
      <c r="L111" s="116"/>
      <c r="M111" s="116"/>
      <c r="N111" s="116"/>
      <c r="O111" s="116"/>
      <c r="P111" s="116"/>
      <c r="Q111" s="116"/>
      <c r="R111" s="116"/>
      <c r="S111" s="116"/>
      <c r="T111" s="116"/>
      <c r="U111" s="116"/>
      <c r="V111" s="151"/>
      <c r="W111" s="25"/>
      <c r="X111" s="10"/>
      <c r="Y111" s="10"/>
      <c r="Z111" s="10"/>
      <c r="AA111" s="10"/>
      <c r="AB111" s="10"/>
      <c r="AC111" s="10"/>
      <c r="AD111" s="10"/>
      <c r="AE111" s="10"/>
      <c r="AF111" s="10"/>
      <c r="AG111" s="10"/>
      <c r="AH111" s="10"/>
      <c r="AI111" s="10"/>
    </row>
    <row r="112" spans="1:35" s="11" customFormat="1" ht="15" customHeight="1" x14ac:dyDescent="0.2">
      <c r="A112" s="9"/>
      <c r="B112" s="228"/>
      <c r="C112" s="397">
        <f>BauansOrt</f>
        <v>0</v>
      </c>
      <c r="D112" s="397"/>
      <c r="E112" s="397"/>
      <c r="F112" s="397"/>
      <c r="G112" s="397"/>
      <c r="H112" s="43"/>
      <c r="I112" s="444">
        <f>BauansDat</f>
        <v>0</v>
      </c>
      <c r="J112" s="444"/>
      <c r="K112" s="444"/>
      <c r="L112" s="232"/>
      <c r="M112" s="465"/>
      <c r="N112" s="465"/>
      <c r="O112" s="465"/>
      <c r="P112" s="465"/>
      <c r="Q112" s="465"/>
      <c r="R112" s="465"/>
      <c r="S112" s="465"/>
      <c r="T112" s="465"/>
      <c r="U112" s="465"/>
      <c r="V112" s="466"/>
      <c r="W112" s="25"/>
      <c r="X112" s="10"/>
      <c r="Y112" s="10"/>
      <c r="Z112" s="10"/>
      <c r="AA112" s="10"/>
      <c r="AB112" s="10"/>
      <c r="AC112" s="10"/>
      <c r="AD112" s="10"/>
      <c r="AE112" s="10"/>
      <c r="AF112" s="10"/>
      <c r="AG112" s="10"/>
      <c r="AH112" s="10"/>
      <c r="AI112" s="10"/>
    </row>
    <row r="113" spans="1:35" s="84" customFormat="1" ht="15" customHeight="1" x14ac:dyDescent="0.2">
      <c r="A113" s="77"/>
      <c r="B113" s="245"/>
      <c r="C113" s="152" t="s">
        <v>11</v>
      </c>
      <c r="D113" s="152"/>
      <c r="E113" s="152"/>
      <c r="F113" s="152"/>
      <c r="G113" s="152"/>
      <c r="H113" s="152"/>
      <c r="I113" s="152" t="s">
        <v>10</v>
      </c>
      <c r="J113" s="153"/>
      <c r="K113" s="152"/>
      <c r="L113" s="154"/>
      <c r="M113" s="461" t="str">
        <f>CONCATENATE("(",Bauwerber,")")</f>
        <v>()</v>
      </c>
      <c r="N113" s="461"/>
      <c r="O113" s="461"/>
      <c r="P113" s="461"/>
      <c r="Q113" s="461"/>
      <c r="R113" s="461"/>
      <c r="S113" s="461"/>
      <c r="T113" s="461"/>
      <c r="U113" s="461"/>
      <c r="V113" s="155"/>
      <c r="W113" s="82"/>
      <c r="X113" s="83"/>
      <c r="Y113" s="83"/>
      <c r="Z113" s="83"/>
      <c r="AA113" s="83"/>
      <c r="AB113" s="83"/>
      <c r="AC113" s="83"/>
      <c r="AD113" s="83"/>
      <c r="AE113" s="83"/>
      <c r="AF113" s="83"/>
      <c r="AG113" s="83"/>
      <c r="AH113" s="83"/>
      <c r="AI113" s="83"/>
    </row>
    <row r="114" spans="1:35" s="64" customFormat="1" ht="15" customHeight="1" x14ac:dyDescent="0.15">
      <c r="A114" s="61"/>
      <c r="B114" s="417" t="str">
        <f>IF(BauansDat&lt;&gt;"",CONCATENATE("Statistische Angaben (AGWRII) zum Bauansuchen vom ",TEXT(BauansDat,"TT.MM.JJJJ"), " - Bauwerber/in: ", Bauwerber,", ",AdrBauwerber),CONCATENATE("Statistische Angaben (AGWR II)", " - Bauwerber/in: ", Bauwerber,", ",AdrBauwerber))</f>
        <v xml:space="preserve">Statistische Angaben (AGWR II) - Bauwerber/in: , </v>
      </c>
      <c r="C114" s="417"/>
      <c r="D114" s="417"/>
      <c r="E114" s="417"/>
      <c r="F114" s="417"/>
      <c r="G114" s="417"/>
      <c r="H114" s="417"/>
      <c r="I114" s="417"/>
      <c r="J114" s="417"/>
      <c r="K114" s="417"/>
      <c r="L114" s="417"/>
      <c r="M114" s="417"/>
      <c r="N114" s="417"/>
      <c r="O114" s="417"/>
      <c r="P114" s="417"/>
      <c r="Q114" s="417"/>
      <c r="R114" s="417"/>
      <c r="S114" s="417"/>
      <c r="T114" s="417"/>
      <c r="U114" s="206"/>
      <c r="V114" s="207" t="s">
        <v>193</v>
      </c>
      <c r="W114" s="62"/>
      <c r="X114" s="63"/>
      <c r="Y114" s="63"/>
      <c r="Z114" s="63"/>
      <c r="AA114" s="63"/>
      <c r="AB114" s="63"/>
      <c r="AC114" s="63"/>
      <c r="AD114" s="63"/>
      <c r="AE114" s="63"/>
      <c r="AF114" s="63"/>
      <c r="AG114" s="63"/>
      <c r="AH114" s="63"/>
      <c r="AI114" s="63"/>
    </row>
    <row r="115" spans="1:35" s="11" customFormat="1" ht="15" customHeight="1" x14ac:dyDescent="0.2">
      <c r="A115" s="9"/>
      <c r="B115" s="21"/>
      <c r="C115" s="16"/>
      <c r="D115" s="16"/>
      <c r="E115" s="16"/>
      <c r="F115" s="16"/>
      <c r="G115" s="16"/>
      <c r="H115" s="16"/>
      <c r="I115" s="16"/>
      <c r="J115" s="16"/>
      <c r="K115" s="16"/>
      <c r="L115" s="16"/>
      <c r="M115" s="16"/>
      <c r="N115" s="16"/>
      <c r="O115" s="16"/>
      <c r="P115" s="16"/>
      <c r="Q115" s="16"/>
      <c r="R115" s="16"/>
      <c r="S115" s="16"/>
      <c r="T115" s="16"/>
      <c r="U115" s="16"/>
      <c r="V115" s="16"/>
      <c r="W115" s="25"/>
      <c r="X115" s="10"/>
      <c r="Y115" s="10"/>
      <c r="Z115" s="10"/>
      <c r="AA115" s="10"/>
      <c r="AB115" s="10"/>
      <c r="AC115" s="10"/>
      <c r="AD115" s="10"/>
      <c r="AE115" s="10"/>
      <c r="AF115" s="10"/>
      <c r="AG115" s="10"/>
      <c r="AH115" s="10"/>
      <c r="AI115" s="10"/>
    </row>
    <row r="116" spans="1:35" s="11" customFormat="1" ht="15" customHeight="1" x14ac:dyDescent="0.2">
      <c r="A116" s="9"/>
      <c r="B116" s="8"/>
      <c r="C116" s="9"/>
      <c r="D116" s="9"/>
      <c r="E116" s="9"/>
      <c r="F116" s="9"/>
      <c r="G116" s="9"/>
      <c r="H116" s="9"/>
      <c r="I116" s="9"/>
      <c r="J116" s="17"/>
      <c r="K116" s="9"/>
      <c r="L116" s="9"/>
      <c r="M116" s="9"/>
      <c r="N116" s="9"/>
      <c r="O116" s="9"/>
      <c r="P116" s="9"/>
      <c r="Q116" s="9"/>
      <c r="R116" s="9"/>
      <c r="S116" s="9"/>
      <c r="T116" s="9"/>
      <c r="U116" s="9"/>
      <c r="V116" s="9"/>
      <c r="W116" s="25"/>
      <c r="X116" s="10"/>
      <c r="Y116" s="10"/>
      <c r="Z116" s="10"/>
      <c r="AA116" s="10"/>
      <c r="AB116" s="10"/>
      <c r="AC116" s="10"/>
      <c r="AD116" s="10"/>
      <c r="AE116" s="10"/>
      <c r="AF116" s="10"/>
      <c r="AG116" s="10"/>
      <c r="AH116" s="10"/>
      <c r="AI116" s="10"/>
    </row>
    <row r="117" spans="1:35" s="11" customFormat="1" ht="15" customHeight="1" x14ac:dyDescent="0.2">
      <c r="A117" s="9"/>
      <c r="B117" s="8"/>
      <c r="C117" s="9"/>
      <c r="D117" s="9"/>
      <c r="E117" s="9"/>
      <c r="F117" s="9"/>
      <c r="G117" s="9"/>
      <c r="H117" s="9"/>
      <c r="I117" s="9"/>
      <c r="J117" s="17"/>
      <c r="K117" s="9"/>
      <c r="L117" s="9"/>
      <c r="M117" s="9"/>
      <c r="N117" s="9"/>
      <c r="O117" s="9"/>
      <c r="P117" s="9"/>
      <c r="Q117" s="9"/>
      <c r="R117" s="9"/>
      <c r="S117" s="9"/>
      <c r="T117" s="9"/>
      <c r="U117" s="9"/>
      <c r="V117" s="9"/>
      <c r="W117" s="25"/>
      <c r="X117" s="10"/>
      <c r="Y117" s="10"/>
      <c r="Z117" s="10"/>
      <c r="AA117" s="10"/>
      <c r="AB117" s="10"/>
      <c r="AC117" s="10"/>
      <c r="AD117" s="10"/>
      <c r="AE117" s="10"/>
      <c r="AF117" s="10"/>
      <c r="AG117" s="10"/>
      <c r="AH117" s="10"/>
      <c r="AI117" s="10"/>
    </row>
    <row r="118" spans="1:35" s="11" customFormat="1" ht="15" customHeight="1" x14ac:dyDescent="0.2">
      <c r="A118" s="9"/>
      <c r="B118" s="8"/>
      <c r="C118" s="9"/>
      <c r="D118" s="9"/>
      <c r="E118" s="9"/>
      <c r="F118" s="9"/>
      <c r="G118" s="9"/>
      <c r="H118" s="9"/>
      <c r="I118" s="9"/>
      <c r="J118" s="17"/>
      <c r="K118" s="9"/>
      <c r="L118" s="9"/>
      <c r="M118" s="9"/>
      <c r="N118" s="9"/>
      <c r="O118" s="9"/>
      <c r="P118" s="9"/>
      <c r="Q118" s="9"/>
      <c r="R118" s="9"/>
      <c r="S118" s="9"/>
      <c r="T118" s="9"/>
      <c r="U118" s="9"/>
      <c r="V118" s="9"/>
      <c r="W118" s="25"/>
      <c r="X118" s="10"/>
      <c r="Y118" s="10"/>
      <c r="Z118" s="10"/>
      <c r="AA118" s="10"/>
      <c r="AB118" s="10"/>
      <c r="AC118" s="10"/>
      <c r="AD118" s="10"/>
      <c r="AE118" s="10"/>
      <c r="AF118" s="10"/>
      <c r="AG118" s="10"/>
      <c r="AH118" s="10"/>
      <c r="AI118" s="10"/>
    </row>
    <row r="119" spans="1:35" s="11" customFormat="1" ht="15" customHeight="1" x14ac:dyDescent="0.2">
      <c r="A119" s="9"/>
      <c r="B119" s="8"/>
      <c r="C119" s="9"/>
      <c r="D119" s="9"/>
      <c r="E119" s="9"/>
      <c r="F119" s="9"/>
      <c r="G119" s="9"/>
      <c r="H119" s="9"/>
      <c r="I119" s="9"/>
      <c r="J119" s="17"/>
      <c r="K119" s="9"/>
      <c r="L119" s="9"/>
      <c r="M119" s="9"/>
      <c r="N119" s="9"/>
      <c r="O119" s="9"/>
      <c r="P119" s="9"/>
      <c r="Q119" s="9"/>
      <c r="R119" s="9"/>
      <c r="S119" s="9"/>
      <c r="T119" s="9"/>
      <c r="U119" s="9"/>
      <c r="V119" s="9"/>
      <c r="W119" s="25"/>
      <c r="X119" s="10"/>
      <c r="Y119" s="10"/>
      <c r="Z119" s="10"/>
      <c r="AA119" s="10"/>
      <c r="AB119" s="10"/>
      <c r="AC119" s="10"/>
      <c r="AD119" s="10"/>
      <c r="AE119" s="10"/>
      <c r="AF119" s="10"/>
      <c r="AG119" s="10"/>
      <c r="AH119" s="10"/>
      <c r="AI119" s="10"/>
    </row>
    <row r="120" spans="1:35" s="11" customFormat="1" ht="15" customHeight="1" x14ac:dyDescent="0.2">
      <c r="A120" s="9"/>
      <c r="B120" s="8"/>
      <c r="C120" s="9"/>
      <c r="D120" s="9"/>
      <c r="E120" s="9"/>
      <c r="F120" s="9"/>
      <c r="G120" s="9"/>
      <c r="H120" s="9"/>
      <c r="I120" s="9"/>
      <c r="J120" s="17"/>
      <c r="K120" s="9"/>
      <c r="L120" s="9"/>
      <c r="M120" s="9"/>
      <c r="N120" s="9"/>
      <c r="O120" s="9"/>
      <c r="P120" s="9"/>
      <c r="Q120" s="9"/>
      <c r="R120" s="9"/>
      <c r="S120" s="9"/>
      <c r="T120" s="9"/>
      <c r="U120" s="9"/>
      <c r="V120" s="9"/>
      <c r="W120" s="25"/>
      <c r="X120" s="10"/>
      <c r="Y120" s="10"/>
      <c r="Z120" s="10"/>
      <c r="AA120" s="10"/>
      <c r="AB120" s="10"/>
      <c r="AC120" s="10"/>
      <c r="AD120" s="10"/>
      <c r="AE120" s="10"/>
      <c r="AF120" s="10"/>
      <c r="AG120" s="10"/>
      <c r="AH120" s="10"/>
      <c r="AI120" s="10"/>
    </row>
    <row r="121" spans="1:35" s="11" customFormat="1" ht="15" customHeight="1" x14ac:dyDescent="0.2">
      <c r="A121" s="9"/>
      <c r="B121" s="8"/>
      <c r="C121" s="9"/>
      <c r="D121" s="9"/>
      <c r="E121" s="9"/>
      <c r="F121" s="9"/>
      <c r="G121" s="9"/>
      <c r="H121" s="9"/>
      <c r="I121" s="9"/>
      <c r="J121" s="17"/>
      <c r="K121" s="9"/>
      <c r="L121" s="9"/>
      <c r="M121" s="9"/>
      <c r="N121" s="9"/>
      <c r="O121" s="9"/>
      <c r="P121" s="9"/>
      <c r="Q121" s="9"/>
      <c r="R121" s="9"/>
      <c r="S121" s="9"/>
      <c r="T121" s="9"/>
      <c r="U121" s="9"/>
      <c r="V121" s="9"/>
      <c r="W121" s="25"/>
      <c r="X121" s="10"/>
      <c r="Y121" s="10"/>
      <c r="Z121" s="10"/>
      <c r="AA121" s="10"/>
      <c r="AB121" s="10"/>
      <c r="AC121" s="10"/>
      <c r="AD121" s="10"/>
      <c r="AE121" s="10"/>
      <c r="AF121" s="10"/>
      <c r="AG121" s="10"/>
      <c r="AH121" s="10"/>
      <c r="AI121" s="10"/>
    </row>
    <row r="122" spans="1:35" s="11" customFormat="1" ht="15" customHeight="1" x14ac:dyDescent="0.2">
      <c r="A122" s="9"/>
      <c r="B122" s="8"/>
      <c r="C122" s="9"/>
      <c r="D122" s="9"/>
      <c r="E122" s="9"/>
      <c r="F122" s="9"/>
      <c r="G122" s="9"/>
      <c r="H122" s="9"/>
      <c r="I122" s="9"/>
      <c r="J122" s="17"/>
      <c r="K122" s="9"/>
      <c r="L122" s="9"/>
      <c r="M122" s="9"/>
      <c r="N122" s="9"/>
      <c r="O122" s="9"/>
      <c r="P122" s="9"/>
      <c r="Q122" s="9"/>
      <c r="R122" s="9"/>
      <c r="S122" s="9"/>
      <c r="T122" s="9"/>
      <c r="U122" s="9"/>
      <c r="V122" s="9"/>
      <c r="W122" s="25"/>
      <c r="X122" s="10"/>
      <c r="Y122" s="10"/>
      <c r="Z122" s="10"/>
      <c r="AA122" s="10"/>
      <c r="AB122" s="10"/>
      <c r="AC122" s="10"/>
      <c r="AD122" s="10"/>
      <c r="AE122" s="10"/>
      <c r="AF122" s="10"/>
      <c r="AG122" s="10"/>
      <c r="AH122" s="10"/>
      <c r="AI122" s="10"/>
    </row>
    <row r="123" spans="1:35" s="11" customFormat="1" ht="15" customHeight="1" x14ac:dyDescent="0.2">
      <c r="A123" s="9"/>
      <c r="B123" s="8"/>
      <c r="C123" s="9"/>
      <c r="D123" s="9"/>
      <c r="E123" s="9"/>
      <c r="F123" s="9"/>
      <c r="G123" s="9"/>
      <c r="H123" s="9"/>
      <c r="I123" s="9"/>
      <c r="J123" s="17"/>
      <c r="K123" s="9"/>
      <c r="L123" s="9"/>
      <c r="M123" s="9"/>
      <c r="N123" s="9"/>
      <c r="O123" s="9"/>
      <c r="P123" s="9"/>
      <c r="Q123" s="9"/>
      <c r="R123" s="9"/>
      <c r="S123" s="9"/>
      <c r="T123" s="9"/>
      <c r="U123" s="9"/>
      <c r="V123" s="9"/>
      <c r="W123" s="25"/>
      <c r="X123" s="10"/>
      <c r="Y123" s="10"/>
      <c r="Z123" s="10"/>
      <c r="AA123" s="10"/>
      <c r="AB123" s="10"/>
      <c r="AC123" s="10"/>
      <c r="AD123" s="10"/>
      <c r="AE123" s="10"/>
      <c r="AF123" s="10"/>
      <c r="AG123" s="10"/>
      <c r="AH123" s="10"/>
      <c r="AI123" s="10"/>
    </row>
    <row r="124" spans="1:35" s="11" customFormat="1" ht="15" customHeight="1" x14ac:dyDescent="0.2">
      <c r="A124" s="9"/>
      <c r="B124" s="8"/>
      <c r="C124" s="9"/>
      <c r="D124" s="9"/>
      <c r="E124" s="9"/>
      <c r="F124" s="9"/>
      <c r="G124" s="9"/>
      <c r="H124" s="9"/>
      <c r="I124" s="9"/>
      <c r="J124" s="17"/>
      <c r="K124" s="9"/>
      <c r="L124" s="9"/>
      <c r="M124" s="9"/>
      <c r="N124" s="9"/>
      <c r="O124" s="9"/>
      <c r="P124" s="9"/>
      <c r="Q124" s="9"/>
      <c r="R124" s="9"/>
      <c r="S124" s="9"/>
      <c r="T124" s="9"/>
      <c r="U124" s="9"/>
      <c r="V124" s="9"/>
      <c r="W124" s="25"/>
      <c r="X124" s="10"/>
      <c r="Y124" s="10"/>
      <c r="Z124" s="10"/>
      <c r="AA124" s="10"/>
      <c r="AB124" s="10"/>
      <c r="AC124" s="10"/>
      <c r="AD124" s="10"/>
      <c r="AE124" s="10"/>
      <c r="AF124" s="10"/>
      <c r="AG124" s="10"/>
      <c r="AH124" s="10"/>
      <c r="AI124" s="10"/>
    </row>
    <row r="125" spans="1:35" s="11" customFormat="1" ht="15" customHeight="1" x14ac:dyDescent="0.2">
      <c r="A125" s="9"/>
      <c r="B125" s="8"/>
      <c r="C125" s="9"/>
      <c r="D125" s="9"/>
      <c r="E125" s="9"/>
      <c r="F125" s="9"/>
      <c r="G125" s="9"/>
      <c r="H125" s="9"/>
      <c r="I125" s="9"/>
      <c r="J125" s="17"/>
      <c r="K125" s="9"/>
      <c r="L125" s="9"/>
      <c r="M125" s="9"/>
      <c r="N125" s="9"/>
      <c r="O125" s="9"/>
      <c r="P125" s="9"/>
      <c r="Q125" s="9"/>
      <c r="R125" s="9"/>
      <c r="S125" s="9"/>
      <c r="T125" s="9"/>
      <c r="U125" s="9"/>
      <c r="V125" s="9"/>
      <c r="W125" s="25"/>
      <c r="X125" s="10"/>
      <c r="Y125" s="10"/>
      <c r="Z125" s="10"/>
      <c r="AA125" s="10"/>
      <c r="AB125" s="10"/>
      <c r="AC125" s="10"/>
      <c r="AD125" s="10"/>
      <c r="AE125" s="10"/>
      <c r="AF125" s="10"/>
      <c r="AG125" s="10"/>
      <c r="AH125" s="10"/>
      <c r="AI125" s="10"/>
    </row>
    <row r="126" spans="1:35" s="11" customFormat="1" ht="15" customHeight="1" x14ac:dyDescent="0.2">
      <c r="A126" s="9"/>
      <c r="B126" s="8"/>
      <c r="C126" s="9"/>
      <c r="D126" s="9"/>
      <c r="E126" s="9"/>
      <c r="F126" s="9"/>
      <c r="G126" s="9"/>
      <c r="H126" s="9"/>
      <c r="I126" s="9"/>
      <c r="J126" s="17"/>
      <c r="K126" s="9"/>
      <c r="L126" s="9"/>
      <c r="M126" s="9"/>
      <c r="N126" s="9"/>
      <c r="O126" s="9"/>
      <c r="P126" s="9"/>
      <c r="Q126" s="9"/>
      <c r="R126" s="9"/>
      <c r="S126" s="9"/>
      <c r="T126" s="9"/>
      <c r="U126" s="9"/>
      <c r="V126" s="9"/>
      <c r="W126" s="25"/>
      <c r="X126" s="10"/>
      <c r="Y126" s="10"/>
      <c r="Z126" s="10"/>
      <c r="AA126" s="10"/>
      <c r="AB126" s="10"/>
      <c r="AC126" s="10"/>
      <c r="AD126" s="10"/>
      <c r="AE126" s="10"/>
      <c r="AF126" s="10"/>
      <c r="AG126" s="10"/>
      <c r="AH126" s="10"/>
      <c r="AI126" s="10"/>
    </row>
    <row r="127" spans="1:35" s="11" customFormat="1" ht="15" customHeight="1" x14ac:dyDescent="0.2">
      <c r="A127" s="9"/>
      <c r="B127" s="8"/>
      <c r="C127" s="9"/>
      <c r="D127" s="9"/>
      <c r="E127" s="9"/>
      <c r="F127" s="9"/>
      <c r="G127" s="9"/>
      <c r="H127" s="9"/>
      <c r="I127" s="9"/>
      <c r="J127" s="17"/>
      <c r="K127" s="9"/>
      <c r="L127" s="9"/>
      <c r="M127" s="9"/>
      <c r="N127" s="9"/>
      <c r="O127" s="9"/>
      <c r="P127" s="9"/>
      <c r="Q127" s="9"/>
      <c r="R127" s="9"/>
      <c r="S127" s="9"/>
      <c r="T127" s="9"/>
      <c r="U127" s="9"/>
      <c r="V127" s="9"/>
      <c r="W127" s="25"/>
      <c r="X127" s="10"/>
      <c r="Y127" s="10"/>
      <c r="Z127" s="10"/>
      <c r="AA127" s="10"/>
      <c r="AB127" s="10"/>
      <c r="AC127" s="10"/>
      <c r="AD127" s="10"/>
      <c r="AE127" s="10"/>
      <c r="AF127" s="10"/>
      <c r="AG127" s="10"/>
      <c r="AH127" s="10"/>
      <c r="AI127" s="10"/>
    </row>
    <row r="128" spans="1:35" s="11" customFormat="1" ht="15" customHeight="1" x14ac:dyDescent="0.2">
      <c r="A128" s="9"/>
      <c r="B128" s="8"/>
      <c r="C128" s="9"/>
      <c r="D128" s="9"/>
      <c r="E128" s="9"/>
      <c r="F128" s="9"/>
      <c r="G128" s="9"/>
      <c r="H128" s="9"/>
      <c r="I128" s="9"/>
      <c r="J128" s="17"/>
      <c r="K128" s="9"/>
      <c r="L128" s="9"/>
      <c r="M128" s="9"/>
      <c r="N128" s="9"/>
      <c r="O128" s="9"/>
      <c r="P128" s="9"/>
      <c r="Q128" s="9"/>
      <c r="R128" s="9"/>
      <c r="S128" s="9"/>
      <c r="T128" s="9"/>
      <c r="U128" s="9"/>
      <c r="V128" s="9"/>
      <c r="W128" s="25"/>
      <c r="X128" s="10"/>
      <c r="Y128" s="10"/>
      <c r="Z128" s="10"/>
      <c r="AA128" s="10"/>
      <c r="AB128" s="10"/>
      <c r="AC128" s="10"/>
      <c r="AD128" s="10"/>
      <c r="AE128" s="10"/>
      <c r="AF128" s="10"/>
      <c r="AG128" s="10"/>
      <c r="AH128" s="10"/>
      <c r="AI128" s="10"/>
    </row>
    <row r="129" spans="1:35" s="11" customFormat="1" ht="15" customHeight="1" x14ac:dyDescent="0.2">
      <c r="A129" s="9"/>
      <c r="B129" s="8"/>
      <c r="C129" s="9"/>
      <c r="D129" s="9"/>
      <c r="E129" s="9"/>
      <c r="F129" s="9"/>
      <c r="G129" s="9"/>
      <c r="H129" s="9"/>
      <c r="I129" s="9"/>
      <c r="J129" s="17"/>
      <c r="K129" s="9"/>
      <c r="L129" s="9"/>
      <c r="M129" s="9"/>
      <c r="N129" s="9"/>
      <c r="O129" s="9"/>
      <c r="P129" s="9"/>
      <c r="Q129" s="9"/>
      <c r="R129" s="9"/>
      <c r="S129" s="9"/>
      <c r="T129" s="9"/>
      <c r="U129" s="9"/>
      <c r="V129" s="9"/>
      <c r="W129" s="25"/>
      <c r="X129" s="10"/>
      <c r="Y129" s="10"/>
      <c r="Z129" s="10"/>
      <c r="AA129" s="10"/>
      <c r="AB129" s="10"/>
      <c r="AC129" s="10"/>
      <c r="AD129" s="10"/>
      <c r="AE129" s="10"/>
      <c r="AF129" s="10"/>
      <c r="AG129" s="10"/>
      <c r="AH129" s="10"/>
      <c r="AI129" s="10"/>
    </row>
    <row r="130" spans="1:35" s="11" customFormat="1" ht="15" customHeight="1" x14ac:dyDescent="0.2">
      <c r="A130" s="9"/>
      <c r="B130" s="8"/>
      <c r="C130" s="9"/>
      <c r="D130" s="9"/>
      <c r="E130" s="9"/>
      <c r="F130" s="9"/>
      <c r="G130" s="9"/>
      <c r="H130" s="9"/>
      <c r="I130" s="9"/>
      <c r="J130" s="17"/>
      <c r="K130" s="9"/>
      <c r="L130" s="9"/>
      <c r="M130" s="9"/>
      <c r="N130" s="9"/>
      <c r="O130" s="9"/>
      <c r="P130" s="9"/>
      <c r="Q130" s="9"/>
      <c r="R130" s="9"/>
      <c r="S130" s="9"/>
      <c r="T130" s="9"/>
      <c r="U130" s="9"/>
      <c r="V130" s="9"/>
      <c r="W130" s="25"/>
      <c r="X130" s="10"/>
      <c r="Y130" s="10"/>
      <c r="Z130" s="10"/>
      <c r="AA130" s="10"/>
      <c r="AB130" s="10"/>
      <c r="AC130" s="10"/>
      <c r="AD130" s="10"/>
      <c r="AE130" s="10"/>
      <c r="AF130" s="10"/>
      <c r="AG130" s="10"/>
      <c r="AH130" s="10"/>
      <c r="AI130" s="10"/>
    </row>
    <row r="131" spans="1:35" s="11" customFormat="1" ht="15" customHeight="1" x14ac:dyDescent="0.2">
      <c r="A131" s="9"/>
      <c r="B131" s="8"/>
      <c r="C131" s="9"/>
      <c r="D131" s="9"/>
      <c r="E131" s="9"/>
      <c r="F131" s="9"/>
      <c r="G131" s="9"/>
      <c r="H131" s="9"/>
      <c r="I131" s="9"/>
      <c r="J131" s="17"/>
      <c r="K131" s="9"/>
      <c r="L131" s="9"/>
      <c r="M131" s="9"/>
      <c r="N131" s="9"/>
      <c r="O131" s="9"/>
      <c r="P131" s="9"/>
      <c r="Q131" s="9"/>
      <c r="R131" s="9"/>
      <c r="S131" s="9"/>
      <c r="T131" s="9"/>
      <c r="U131" s="9"/>
      <c r="V131" s="9"/>
      <c r="W131" s="25"/>
      <c r="X131" s="10"/>
      <c r="Y131" s="10"/>
      <c r="Z131" s="10"/>
      <c r="AA131" s="10"/>
      <c r="AB131" s="10"/>
      <c r="AC131" s="10"/>
      <c r="AD131" s="10"/>
      <c r="AE131" s="10"/>
      <c r="AF131" s="10"/>
      <c r="AG131" s="10"/>
      <c r="AH131" s="10"/>
      <c r="AI131" s="10"/>
    </row>
    <row r="132" spans="1:35" s="11" customFormat="1" ht="15" customHeight="1" x14ac:dyDescent="0.2">
      <c r="A132" s="9"/>
      <c r="B132" s="8"/>
      <c r="C132" s="9"/>
      <c r="D132" s="9"/>
      <c r="E132" s="9"/>
      <c r="F132" s="9"/>
      <c r="G132" s="9"/>
      <c r="H132" s="9"/>
      <c r="I132" s="9"/>
      <c r="J132" s="17"/>
      <c r="K132" s="9"/>
      <c r="L132" s="9"/>
      <c r="M132" s="9"/>
      <c r="N132" s="9"/>
      <c r="O132" s="9"/>
      <c r="P132" s="9"/>
      <c r="Q132" s="9"/>
      <c r="R132" s="9"/>
      <c r="S132" s="9"/>
      <c r="T132" s="9"/>
      <c r="U132" s="9"/>
      <c r="V132" s="9"/>
      <c r="W132" s="25"/>
      <c r="X132" s="10"/>
      <c r="Y132" s="10"/>
      <c r="Z132" s="10"/>
      <c r="AA132" s="10"/>
      <c r="AB132" s="10"/>
      <c r="AC132" s="10"/>
      <c r="AD132" s="10"/>
      <c r="AE132" s="10"/>
      <c r="AF132" s="10"/>
      <c r="AG132" s="10"/>
      <c r="AH132" s="10"/>
      <c r="AI132" s="10"/>
    </row>
    <row r="133" spans="1:35" s="11" customFormat="1" ht="15" customHeight="1" x14ac:dyDescent="0.2">
      <c r="A133" s="9"/>
      <c r="B133" s="8"/>
      <c r="C133" s="9"/>
      <c r="D133" s="9"/>
      <c r="E133" s="9"/>
      <c r="F133" s="9"/>
      <c r="G133" s="9"/>
      <c r="H133" s="9"/>
      <c r="I133" s="9"/>
      <c r="J133" s="17"/>
      <c r="K133" s="9"/>
      <c r="L133" s="9"/>
      <c r="M133" s="9"/>
      <c r="N133" s="9"/>
      <c r="O133" s="9"/>
      <c r="P133" s="9"/>
      <c r="Q133" s="9"/>
      <c r="R133" s="9"/>
      <c r="S133" s="9"/>
      <c r="T133" s="9"/>
      <c r="U133" s="9"/>
      <c r="V133" s="9"/>
      <c r="W133" s="25"/>
      <c r="X133" s="10"/>
      <c r="Y133" s="10"/>
      <c r="Z133" s="10"/>
      <c r="AA133" s="10"/>
      <c r="AB133" s="10"/>
      <c r="AC133" s="10"/>
      <c r="AD133" s="10"/>
      <c r="AE133" s="10"/>
      <c r="AF133" s="10"/>
      <c r="AG133" s="10"/>
      <c r="AH133" s="10"/>
      <c r="AI133" s="10"/>
    </row>
    <row r="134" spans="1:35" s="11" customFormat="1" ht="15" customHeight="1" x14ac:dyDescent="0.2">
      <c r="A134" s="9"/>
      <c r="B134" s="8"/>
      <c r="C134" s="9"/>
      <c r="D134" s="9"/>
      <c r="E134" s="9"/>
      <c r="F134" s="9"/>
      <c r="G134" s="9"/>
      <c r="H134" s="9"/>
      <c r="I134" s="9"/>
      <c r="J134" s="17"/>
      <c r="K134" s="9"/>
      <c r="L134" s="9"/>
      <c r="M134" s="9"/>
      <c r="N134" s="9"/>
      <c r="O134" s="9"/>
      <c r="P134" s="9"/>
      <c r="Q134" s="9"/>
      <c r="R134" s="9"/>
      <c r="S134" s="9"/>
      <c r="T134" s="9"/>
      <c r="U134" s="9"/>
      <c r="V134" s="9"/>
      <c r="W134" s="25"/>
      <c r="X134" s="10"/>
      <c r="Y134" s="10"/>
      <c r="Z134" s="10"/>
      <c r="AA134" s="10"/>
      <c r="AB134" s="10"/>
      <c r="AC134" s="10"/>
      <c r="AD134" s="10"/>
      <c r="AE134" s="10"/>
      <c r="AF134" s="10"/>
      <c r="AG134" s="10"/>
      <c r="AH134" s="10"/>
      <c r="AI134" s="10"/>
    </row>
    <row r="135" spans="1:35" s="11" customFormat="1" ht="15" customHeight="1" x14ac:dyDescent="0.2">
      <c r="A135" s="9"/>
      <c r="B135" s="8"/>
      <c r="C135" s="9"/>
      <c r="D135" s="9"/>
      <c r="E135" s="9"/>
      <c r="F135" s="9"/>
      <c r="G135" s="9"/>
      <c r="H135" s="9"/>
      <c r="I135" s="9"/>
      <c r="J135" s="17"/>
      <c r="K135" s="9"/>
      <c r="L135" s="9"/>
      <c r="M135" s="9"/>
      <c r="N135" s="9"/>
      <c r="O135" s="9"/>
      <c r="P135" s="9"/>
      <c r="Q135" s="9"/>
      <c r="R135" s="9"/>
      <c r="S135" s="9"/>
      <c r="T135" s="9"/>
      <c r="U135" s="9"/>
      <c r="V135" s="9"/>
      <c r="W135" s="25"/>
      <c r="X135" s="10"/>
      <c r="Y135" s="10"/>
      <c r="Z135" s="10"/>
      <c r="AA135" s="10"/>
      <c r="AB135" s="10"/>
      <c r="AC135" s="10"/>
      <c r="AD135" s="10"/>
      <c r="AE135" s="10"/>
      <c r="AF135" s="10"/>
      <c r="AG135" s="10"/>
      <c r="AH135" s="10"/>
      <c r="AI135" s="10"/>
    </row>
    <row r="136" spans="1:35" s="11" customFormat="1" ht="15" customHeight="1" x14ac:dyDescent="0.2">
      <c r="A136" s="9"/>
      <c r="B136" s="8"/>
      <c r="C136" s="9"/>
      <c r="D136" s="9"/>
      <c r="E136" s="9"/>
      <c r="F136" s="9"/>
      <c r="G136" s="9"/>
      <c r="H136" s="9"/>
      <c r="I136" s="9"/>
      <c r="J136" s="17"/>
      <c r="K136" s="9"/>
      <c r="L136" s="9"/>
      <c r="M136" s="9"/>
      <c r="N136" s="9"/>
      <c r="O136" s="9"/>
      <c r="P136" s="9"/>
      <c r="Q136" s="9"/>
      <c r="R136" s="9"/>
      <c r="S136" s="9"/>
      <c r="T136" s="9"/>
      <c r="U136" s="9"/>
      <c r="V136" s="9"/>
      <c r="W136" s="25"/>
      <c r="X136" s="10"/>
      <c r="Y136" s="10"/>
      <c r="Z136" s="10"/>
      <c r="AA136" s="10"/>
      <c r="AB136" s="10"/>
      <c r="AC136" s="10"/>
      <c r="AD136" s="10"/>
      <c r="AE136" s="10"/>
      <c r="AF136" s="10"/>
      <c r="AG136" s="10"/>
      <c r="AH136" s="10"/>
      <c r="AI136" s="10"/>
    </row>
    <row r="137" spans="1:35" s="11" customFormat="1" ht="15" customHeight="1" x14ac:dyDescent="0.2">
      <c r="A137" s="9"/>
      <c r="B137" s="8"/>
      <c r="C137" s="9"/>
      <c r="D137" s="9"/>
      <c r="E137" s="9"/>
      <c r="F137" s="9"/>
      <c r="G137" s="9"/>
      <c r="H137" s="9"/>
      <c r="I137" s="9"/>
      <c r="J137" s="17"/>
      <c r="K137" s="9"/>
      <c r="L137" s="9"/>
      <c r="M137" s="9"/>
      <c r="N137" s="9"/>
      <c r="O137" s="9"/>
      <c r="P137" s="9"/>
      <c r="Q137" s="9"/>
      <c r="R137" s="9"/>
      <c r="S137" s="9"/>
      <c r="T137" s="9"/>
      <c r="U137" s="9"/>
      <c r="V137" s="9"/>
      <c r="W137" s="25"/>
      <c r="X137" s="10"/>
      <c r="Y137" s="10"/>
      <c r="Z137" s="10"/>
      <c r="AA137" s="10"/>
      <c r="AB137" s="10"/>
      <c r="AC137" s="10"/>
      <c r="AD137" s="10"/>
      <c r="AE137" s="10"/>
      <c r="AF137" s="10"/>
      <c r="AG137" s="10"/>
      <c r="AH137" s="10"/>
      <c r="AI137" s="10"/>
    </row>
    <row r="138" spans="1:35" s="11" customFormat="1" ht="15" customHeight="1" x14ac:dyDescent="0.2">
      <c r="A138" s="9"/>
      <c r="B138" s="8"/>
      <c r="C138" s="9"/>
      <c r="D138" s="9"/>
      <c r="E138" s="9"/>
      <c r="F138" s="9"/>
      <c r="G138" s="9"/>
      <c r="H138" s="9"/>
      <c r="I138" s="9"/>
      <c r="J138" s="17"/>
      <c r="K138" s="9"/>
      <c r="L138" s="9"/>
      <c r="M138" s="9"/>
      <c r="N138" s="9"/>
      <c r="O138" s="9"/>
      <c r="P138" s="9"/>
      <c r="Q138" s="9"/>
      <c r="R138" s="9"/>
      <c r="S138" s="9"/>
      <c r="T138" s="9"/>
      <c r="U138" s="9"/>
      <c r="V138" s="9"/>
      <c r="W138" s="25"/>
      <c r="X138" s="10"/>
      <c r="Y138" s="10"/>
      <c r="Z138" s="10"/>
      <c r="AA138" s="10"/>
      <c r="AB138" s="10"/>
      <c r="AC138" s="10"/>
      <c r="AD138" s="10"/>
      <c r="AE138" s="10"/>
      <c r="AF138" s="10"/>
      <c r="AG138" s="10"/>
      <c r="AH138" s="10"/>
      <c r="AI138" s="10"/>
    </row>
    <row r="139" spans="1:35" s="11" customFormat="1" ht="15" customHeight="1" x14ac:dyDescent="0.2">
      <c r="A139" s="9"/>
      <c r="B139" s="8"/>
      <c r="C139" s="9"/>
      <c r="D139" s="9"/>
      <c r="E139" s="9"/>
      <c r="F139" s="9"/>
      <c r="G139" s="9"/>
      <c r="H139" s="9"/>
      <c r="I139" s="9"/>
      <c r="J139" s="17"/>
      <c r="K139" s="9"/>
      <c r="L139" s="9"/>
      <c r="M139" s="9"/>
      <c r="N139" s="9"/>
      <c r="O139" s="9"/>
      <c r="P139" s="9"/>
      <c r="Q139" s="9"/>
      <c r="R139" s="9"/>
      <c r="S139" s="9"/>
      <c r="T139" s="9"/>
      <c r="U139" s="9"/>
      <c r="V139" s="9"/>
      <c r="W139" s="25"/>
      <c r="X139" s="10"/>
      <c r="Y139" s="10"/>
      <c r="Z139" s="10"/>
      <c r="AA139" s="10"/>
      <c r="AB139" s="10"/>
      <c r="AC139" s="10"/>
      <c r="AD139" s="10"/>
      <c r="AE139" s="10"/>
      <c r="AF139" s="10"/>
      <c r="AG139" s="10"/>
      <c r="AH139" s="10"/>
      <c r="AI139" s="10"/>
    </row>
    <row r="140" spans="1:35" s="11" customFormat="1" ht="17.100000000000001" customHeight="1" x14ac:dyDescent="0.2">
      <c r="A140" s="9"/>
      <c r="B140" s="8"/>
      <c r="C140" s="9"/>
      <c r="D140" s="9"/>
      <c r="E140" s="9"/>
      <c r="F140" s="9"/>
      <c r="G140" s="9"/>
      <c r="H140" s="9"/>
      <c r="I140" s="9"/>
      <c r="J140" s="17"/>
      <c r="K140" s="9"/>
      <c r="L140" s="9"/>
      <c r="M140" s="9"/>
      <c r="N140" s="9"/>
      <c r="O140" s="9"/>
      <c r="P140" s="9"/>
      <c r="Q140" s="9"/>
      <c r="R140" s="9"/>
      <c r="S140" s="9"/>
      <c r="T140" s="9"/>
      <c r="U140" s="9"/>
      <c r="V140" s="9"/>
      <c r="W140" s="25"/>
      <c r="X140" s="10"/>
      <c r="Y140" s="10"/>
      <c r="Z140" s="10"/>
      <c r="AA140" s="10"/>
      <c r="AB140" s="10"/>
      <c r="AC140" s="10"/>
      <c r="AD140" s="10"/>
      <c r="AE140" s="10"/>
      <c r="AF140" s="10"/>
      <c r="AG140" s="10"/>
      <c r="AH140" s="10"/>
      <c r="AI140" s="10"/>
    </row>
    <row r="141" spans="1:35" s="11" customFormat="1" ht="17.100000000000001" customHeight="1" x14ac:dyDescent="0.2">
      <c r="A141" s="9"/>
      <c r="B141" s="8"/>
      <c r="C141" s="9"/>
      <c r="D141" s="9"/>
      <c r="E141" s="9"/>
      <c r="F141" s="9"/>
      <c r="G141" s="9"/>
      <c r="H141" s="9"/>
      <c r="I141" s="9"/>
      <c r="J141" s="17"/>
      <c r="K141" s="9"/>
      <c r="L141" s="9"/>
      <c r="M141" s="9"/>
      <c r="N141" s="9"/>
      <c r="O141" s="9"/>
      <c r="P141" s="9"/>
      <c r="Q141" s="9"/>
      <c r="R141" s="9"/>
      <c r="S141" s="9"/>
      <c r="T141" s="9"/>
      <c r="U141" s="9"/>
      <c r="V141" s="9"/>
      <c r="W141" s="25"/>
      <c r="X141" s="10"/>
      <c r="Y141" s="10"/>
      <c r="Z141" s="10"/>
      <c r="AA141" s="10"/>
      <c r="AB141" s="10"/>
      <c r="AC141" s="10"/>
      <c r="AD141" s="10"/>
      <c r="AE141" s="10"/>
      <c r="AF141" s="10"/>
      <c r="AG141" s="10"/>
      <c r="AH141" s="10"/>
      <c r="AI141" s="10"/>
    </row>
    <row r="142" spans="1:35" s="11" customFormat="1" ht="17.100000000000001" customHeight="1" x14ac:dyDescent="0.2">
      <c r="A142" s="9"/>
      <c r="B142" s="8"/>
      <c r="C142" s="9"/>
      <c r="D142" s="9"/>
      <c r="E142" s="9"/>
      <c r="F142" s="9"/>
      <c r="G142" s="9"/>
      <c r="H142" s="9"/>
      <c r="I142" s="9"/>
      <c r="J142" s="17"/>
      <c r="K142" s="9"/>
      <c r="L142" s="9"/>
      <c r="M142" s="9"/>
      <c r="N142" s="9"/>
      <c r="O142" s="9"/>
      <c r="P142" s="9"/>
      <c r="Q142" s="9"/>
      <c r="R142" s="9"/>
      <c r="S142" s="9"/>
      <c r="T142" s="9"/>
      <c r="U142" s="9"/>
      <c r="V142" s="9"/>
      <c r="W142" s="25"/>
      <c r="X142" s="10"/>
      <c r="Y142" s="10"/>
      <c r="Z142" s="10"/>
      <c r="AA142" s="10"/>
      <c r="AB142" s="10"/>
      <c r="AC142" s="10"/>
      <c r="AD142" s="10"/>
      <c r="AE142" s="10"/>
      <c r="AF142" s="10"/>
      <c r="AG142" s="10"/>
      <c r="AH142" s="10"/>
      <c r="AI142" s="10"/>
    </row>
    <row r="143" spans="1:35" s="11" customFormat="1" ht="17.100000000000001" customHeight="1" x14ac:dyDescent="0.2">
      <c r="A143" s="9"/>
      <c r="B143" s="8"/>
      <c r="C143" s="9"/>
      <c r="D143" s="9"/>
      <c r="E143" s="9"/>
      <c r="F143" s="9"/>
      <c r="G143" s="9"/>
      <c r="H143" s="9"/>
      <c r="I143" s="9"/>
      <c r="J143" s="17"/>
      <c r="K143" s="9"/>
      <c r="L143" s="9"/>
      <c r="M143" s="9"/>
      <c r="N143" s="9"/>
      <c r="O143" s="9"/>
      <c r="P143" s="9"/>
      <c r="Q143" s="9"/>
      <c r="R143" s="9"/>
      <c r="S143" s="9"/>
      <c r="T143" s="9"/>
      <c r="U143" s="9"/>
      <c r="V143" s="9"/>
      <c r="W143" s="25"/>
      <c r="X143" s="10"/>
      <c r="Y143" s="10"/>
      <c r="Z143" s="10"/>
      <c r="AA143" s="10"/>
      <c r="AB143" s="10"/>
      <c r="AC143" s="10"/>
      <c r="AD143" s="10"/>
      <c r="AE143" s="10"/>
      <c r="AF143" s="10"/>
      <c r="AG143" s="10"/>
      <c r="AH143" s="10"/>
      <c r="AI143" s="10"/>
    </row>
    <row r="144" spans="1:35" s="11" customFormat="1" ht="17.100000000000001" customHeight="1" x14ac:dyDescent="0.2">
      <c r="A144" s="9"/>
      <c r="B144" s="8"/>
      <c r="C144" s="9"/>
      <c r="D144" s="9"/>
      <c r="E144" s="9"/>
      <c r="F144" s="9"/>
      <c r="G144" s="9"/>
      <c r="H144" s="9"/>
      <c r="I144" s="9"/>
      <c r="J144" s="17"/>
      <c r="K144" s="9"/>
      <c r="L144" s="9"/>
      <c r="M144" s="9"/>
      <c r="N144" s="9"/>
      <c r="O144" s="9"/>
      <c r="P144" s="9"/>
      <c r="Q144" s="9"/>
      <c r="R144" s="9"/>
      <c r="S144" s="9"/>
      <c r="T144" s="9"/>
      <c r="U144" s="9"/>
      <c r="V144" s="9"/>
      <c r="W144" s="25"/>
      <c r="X144" s="10"/>
      <c r="Y144" s="10"/>
      <c r="Z144" s="10"/>
      <c r="AA144" s="10"/>
      <c r="AB144" s="10"/>
      <c r="AC144" s="10"/>
      <c r="AD144" s="10"/>
      <c r="AE144" s="10"/>
      <c r="AF144" s="10"/>
      <c r="AG144" s="10"/>
      <c r="AH144" s="10"/>
      <c r="AI144" s="10"/>
    </row>
    <row r="456" spans="23:23" ht="17.100000000000001" customHeight="1" x14ac:dyDescent="0.25">
      <c r="W456" s="25" t="b">
        <v>0</v>
      </c>
    </row>
  </sheetData>
  <sheetProtection algorithmName="SHA-512" hashValue="WsJiqo/nvdgN5Ka6iD4o6mVxJNRg+QSasHGcwm6hAEEaAMC8xMGnyMbIGquAsQ69syaYeQY3qcWLdBXqirMmLw==" saltValue="py+OThXXLGAFq+GPtJyvbw==" spinCount="100000" sheet="1" selectLockedCells="1"/>
  <mergeCells count="179">
    <mergeCell ref="J15:K15"/>
    <mergeCell ref="O15:P15"/>
    <mergeCell ref="H61:J61"/>
    <mergeCell ref="Q62:R62"/>
    <mergeCell ref="M23:N23"/>
    <mergeCell ref="C3:J4"/>
    <mergeCell ref="C14:I14"/>
    <mergeCell ref="M13:R13"/>
    <mergeCell ref="M14:R14"/>
    <mergeCell ref="C5:P5"/>
    <mergeCell ref="C9:H9"/>
    <mergeCell ref="I9:V9"/>
    <mergeCell ref="J7:L7"/>
    <mergeCell ref="S13:T13"/>
    <mergeCell ref="I10:V10"/>
    <mergeCell ref="J14:K14"/>
    <mergeCell ref="I8:K8"/>
    <mergeCell ref="C13:I13"/>
    <mergeCell ref="J13:K13"/>
    <mergeCell ref="S14:T14"/>
    <mergeCell ref="J23:K23"/>
    <mergeCell ref="Q3:V8"/>
    <mergeCell ref="C18:E19"/>
    <mergeCell ref="P18:V19"/>
    <mergeCell ref="J16:V16"/>
    <mergeCell ref="F36:I37"/>
    <mergeCell ref="F38:I40"/>
    <mergeCell ref="J21:K21"/>
    <mergeCell ref="T63:U63"/>
    <mergeCell ref="M20:N20"/>
    <mergeCell ref="M21:N21"/>
    <mergeCell ref="K77:M77"/>
    <mergeCell ref="K64:L64"/>
    <mergeCell ref="C72:K72"/>
    <mergeCell ref="M72:V72"/>
    <mergeCell ref="H64:I64"/>
    <mergeCell ref="H76:V76"/>
    <mergeCell ref="M71:V71"/>
    <mergeCell ref="C71:K71"/>
    <mergeCell ref="J68:O68"/>
    <mergeCell ref="T94:U94"/>
    <mergeCell ref="M88:V88"/>
    <mergeCell ref="M24:N24"/>
    <mergeCell ref="H62:I62"/>
    <mergeCell ref="K61:M61"/>
    <mergeCell ref="F26:I26"/>
    <mergeCell ref="F27:H28"/>
    <mergeCell ref="N61:P61"/>
    <mergeCell ref="P20:V20"/>
    <mergeCell ref="H79:I79"/>
    <mergeCell ref="N79:O79"/>
    <mergeCell ref="K79:L79"/>
    <mergeCell ref="N77:P77"/>
    <mergeCell ref="Q77:S77"/>
    <mergeCell ref="T78:U78"/>
    <mergeCell ref="Q79:R79"/>
    <mergeCell ref="K78:L78"/>
    <mergeCell ref="N78:O78"/>
    <mergeCell ref="Q78:R78"/>
    <mergeCell ref="T77:V77"/>
    <mergeCell ref="H78:I78"/>
    <mergeCell ref="T79:U79"/>
    <mergeCell ref="J69:O69"/>
    <mergeCell ref="T91:U91"/>
    <mergeCell ref="N96:O96"/>
    <mergeCell ref="C70:H70"/>
    <mergeCell ref="H98:V98"/>
    <mergeCell ref="Q100:V100"/>
    <mergeCell ref="H96:I96"/>
    <mergeCell ref="T96:U96"/>
    <mergeCell ref="H95:I95"/>
    <mergeCell ref="Q95:R95"/>
    <mergeCell ref="Q96:R96"/>
    <mergeCell ref="C100:H100"/>
    <mergeCell ref="J100:O100"/>
    <mergeCell ref="H77:J77"/>
    <mergeCell ref="M73:V73"/>
    <mergeCell ref="N94:O94"/>
    <mergeCell ref="T93:V93"/>
    <mergeCell ref="Q93:S93"/>
    <mergeCell ref="H93:J93"/>
    <mergeCell ref="C94:G94"/>
    <mergeCell ref="C95:G95"/>
    <mergeCell ref="H92:V92"/>
    <mergeCell ref="C78:G78"/>
    <mergeCell ref="C79:G79"/>
    <mergeCell ref="B114:T114"/>
    <mergeCell ref="M113:U113"/>
    <mergeCell ref="C109:V109"/>
    <mergeCell ref="C102:H102"/>
    <mergeCell ref="J102:O102"/>
    <mergeCell ref="Q102:V102"/>
    <mergeCell ref="Q94:R94"/>
    <mergeCell ref="K95:L95"/>
    <mergeCell ref="N95:O95"/>
    <mergeCell ref="Q101:V101"/>
    <mergeCell ref="C101:H101"/>
    <mergeCell ref="J101:O101"/>
    <mergeCell ref="H94:I94"/>
    <mergeCell ref="K94:L94"/>
    <mergeCell ref="M110:U110"/>
    <mergeCell ref="C104:K104"/>
    <mergeCell ref="M105:V105"/>
    <mergeCell ref="I112:K112"/>
    <mergeCell ref="C105:K105"/>
    <mergeCell ref="M112:V112"/>
    <mergeCell ref="M103:V103"/>
    <mergeCell ref="C112:G112"/>
    <mergeCell ref="K96:L96"/>
    <mergeCell ref="T95:U95"/>
    <mergeCell ref="M104:V104"/>
    <mergeCell ref="C103:K103"/>
    <mergeCell ref="T80:U80"/>
    <mergeCell ref="Q80:R80"/>
    <mergeCell ref="K93:M93"/>
    <mergeCell ref="J86:O86"/>
    <mergeCell ref="H82:V82"/>
    <mergeCell ref="Q85:V85"/>
    <mergeCell ref="Q84:V84"/>
    <mergeCell ref="C85:H85"/>
    <mergeCell ref="J85:O85"/>
    <mergeCell ref="C88:K88"/>
    <mergeCell ref="C89:K89"/>
    <mergeCell ref="C87:K87"/>
    <mergeCell ref="M87:V87"/>
    <mergeCell ref="C86:H86"/>
    <mergeCell ref="C84:H84"/>
    <mergeCell ref="Q86:V86"/>
    <mergeCell ref="H80:I80"/>
    <mergeCell ref="K80:L80"/>
    <mergeCell ref="N80:O80"/>
    <mergeCell ref="J84:O84"/>
    <mergeCell ref="N93:P93"/>
    <mergeCell ref="M89:V89"/>
    <mergeCell ref="Q64:R64"/>
    <mergeCell ref="C73:K73"/>
    <mergeCell ref="T75:U75"/>
    <mergeCell ref="F44:I44"/>
    <mergeCell ref="J22:K22"/>
    <mergeCell ref="Q63:R63"/>
    <mergeCell ref="K62:L62"/>
    <mergeCell ref="K63:L63"/>
    <mergeCell ref="H63:I63"/>
    <mergeCell ref="M22:N22"/>
    <mergeCell ref="F23:G23"/>
    <mergeCell ref="J24:K24"/>
    <mergeCell ref="C63:G63"/>
    <mergeCell ref="T58:U58"/>
    <mergeCell ref="N63:O63"/>
    <mergeCell ref="C68:H68"/>
    <mergeCell ref="Q68:V68"/>
    <mergeCell ref="C69:H69"/>
    <mergeCell ref="N64:O64"/>
    <mergeCell ref="T64:U64"/>
    <mergeCell ref="H66:V66"/>
    <mergeCell ref="Q70:V70"/>
    <mergeCell ref="Q69:V69"/>
    <mergeCell ref="J70:O70"/>
    <mergeCell ref="J18:L19"/>
    <mergeCell ref="M18:O19"/>
    <mergeCell ref="F20:G20"/>
    <mergeCell ref="J20:K20"/>
    <mergeCell ref="C62:G62"/>
    <mergeCell ref="H60:V60"/>
    <mergeCell ref="F41:I42"/>
    <mergeCell ref="P21:V21"/>
    <mergeCell ref="Q61:S61"/>
    <mergeCell ref="N62:O62"/>
    <mergeCell ref="P22:V22"/>
    <mergeCell ref="P23:V23"/>
    <mergeCell ref="T61:V61"/>
    <mergeCell ref="B57:T57"/>
    <mergeCell ref="P24:V24"/>
    <mergeCell ref="T62:U62"/>
    <mergeCell ref="F22:G22"/>
    <mergeCell ref="C51:H51"/>
    <mergeCell ref="C24:H24"/>
    <mergeCell ref="C44:E45"/>
    <mergeCell ref="F21:G21"/>
  </mergeCells>
  <phoneticPr fontId="2" type="noConversion"/>
  <conditionalFormatting sqref="I8:I10 C112:K112 J11:V11 J7:L7 L8:P8">
    <cfRule type="cellIs" dxfId="38" priority="7" stopIfTrue="1" operator="equal">
      <formula>0</formula>
    </cfRule>
  </conditionalFormatting>
  <conditionalFormatting sqref="C102:H102 Q102:V102 J102:O102 C86:H86 Q70:V70 J70:O70 C70:H70 J86:O86 Q86:V86">
    <cfRule type="cellIs" dxfId="37" priority="4" stopIfTrue="1" operator="equal">
      <formula>"Bitte auswählen ..."</formula>
    </cfRule>
  </conditionalFormatting>
  <conditionalFormatting sqref="C104:K106 Q101:V102 C101:H102 J101:O102 J16:V16 H98:V98 M104:M106 Q85:V86 C85:H86 J85:O86 H82:V82 M72:M73 H66:V66 C72:K73 Q69:V70 C69:H70 H76:V76 J69:O70 M88:M89 C88:K89 H60:V60 H92:V92">
    <cfRule type="cellIs" dxfId="36" priority="5" stopIfTrue="1" operator="equal">
      <formula xml:space="preserve"> "..."</formula>
    </cfRule>
  </conditionalFormatting>
  <conditionalFormatting sqref="P20:V24">
    <cfRule type="cellIs" dxfId="35" priority="6" stopIfTrue="1" operator="equal">
      <formula xml:space="preserve"> "..."</formula>
    </cfRule>
  </conditionalFormatting>
  <conditionalFormatting sqref="T58:U58">
    <cfRule type="cellIs" dxfId="34" priority="3" stopIfTrue="1" operator="equal">
      <formula>"Tür/Top:"</formula>
    </cfRule>
  </conditionalFormatting>
  <conditionalFormatting sqref="T75:U75">
    <cfRule type="cellIs" dxfId="33" priority="2" stopIfTrue="1" operator="equal">
      <formula>"Tür/Top:"</formula>
    </cfRule>
  </conditionalFormatting>
  <conditionalFormatting sqref="T91:U91">
    <cfRule type="cellIs" dxfId="32" priority="1" stopIfTrue="1" operator="equal">
      <formula>"Tür/Top:"</formula>
    </cfRule>
  </conditionalFormatting>
  <dataValidations count="12">
    <dataValidation allowBlank="1" showInputMessage="1" showErrorMessage="1" sqref="S94:S96 N44:V44 J45:V56 J27:V28 J36:V40 J42:V43 P94:P96 M94:M96 J99:V99 J97:V97 L103:L108 Q100 M103 K93:V93 M75:S75 J93:J96 C103 V94:V96 Q84 C87 J77:J80 K75 C71 M90:V90 K77:V77 L87:L90 V78:V80 S78:S80 P78:P80 M78:M80 J83:V83 J81:V81 J90 L71:L75 J65:V65 J67:V67 K59:V59 M62:M64 P62:P64 S62:S64 V62:V64 K61:V61 J61:J64 Q68 M87 R74:V74 M71 K91:S91" xr:uid="{00000000-0002-0000-0200-000000000000}"/>
    <dataValidation type="list" allowBlank="1" showInputMessage="1" showErrorMessage="1" sqref="M104:M108 M88:M89 M72:M74 K90" xr:uid="{00000000-0002-0000-0200-000001000000}">
      <formula1>DD_Belüftung</formula1>
    </dataValidation>
    <dataValidation type="list" allowBlank="1" showInputMessage="1" showErrorMessage="1" sqref="Q101:Q102 Q85:Q86 Q69:Q70" xr:uid="{00000000-0002-0000-0200-000002000000}">
      <formula1>DD_Wärmeabgabesystem</formula1>
    </dataValidation>
    <dataValidation type="list" allowBlank="1" showInputMessage="1" showErrorMessage="1" sqref="J101:J102 J85:J86 J69:J70" xr:uid="{00000000-0002-0000-0200-000003000000}">
      <formula1>DD_Brennstoff</formula1>
    </dataValidation>
    <dataValidation type="list" allowBlank="1" showInputMessage="1" showErrorMessage="1" sqref="C104:C106 C88:C89 C72:C73" xr:uid="{00000000-0002-0000-0200-000004000000}">
      <formula1>DD_Warmwasseraufbereitung</formula1>
    </dataValidation>
    <dataValidation type="list" allowBlank="1" showInputMessage="1" showErrorMessage="1" sqref="C101:C102 C85:C86 C69:C70" xr:uid="{00000000-0002-0000-0200-000005000000}">
      <formula1>DD_Wärmebereitstellungssystem</formula1>
    </dataValidation>
    <dataValidation type="list" allowBlank="1" showInputMessage="1" showErrorMessage="1" sqref="H98 H82 H66" xr:uid="{00000000-0002-0000-0200-000006000000}">
      <formula1>DD_Rechtsverhältnis</formula1>
    </dataValidation>
    <dataValidation type="list" allowBlank="1" showInputMessage="1" showErrorMessage="1" sqref="H92 H60 H76" xr:uid="{00000000-0002-0000-0200-000007000000}">
      <formula1>DD_Nutzungsarten</formula1>
    </dataValidation>
    <dataValidation type="list" allowBlank="1" showInputMessage="1" showErrorMessage="1" errorTitle="Eingegebener Wert ist ungültig!" error="Bitte wählen sie die Art der Bauweise über das _x000a_Dropdown-Menü aus." sqref="P20:V24 S25:V25" xr:uid="{00000000-0002-0000-0200-000008000000}">
      <formula1>DD_Bauweise</formula1>
    </dataValidation>
    <dataValidation allowBlank="1" showInputMessage="1" showErrorMessage="1" errorTitle="Eingegebener Wert ist ungültig!" error="Bitte wählen sie die Art der Bauweise über das _x000a_Dropdown-Menü aus." sqref="R25" xr:uid="{00000000-0002-0000-0200-000009000000}"/>
    <dataValidation type="list" allowBlank="1" showInputMessage="1" showErrorMessage="1" errorTitle="Eingegebener Wert ist ungültig!" error="Bitte wählen sie die Art der Bauweise über das _x000a_Dropdown-Menü aus." sqref="J16" xr:uid="{00000000-0002-0000-0200-00000A000000}">
      <formula1>DD_Eigentümer</formula1>
    </dataValidation>
    <dataValidation type="list" allowBlank="1" showInputMessage="1" showErrorMessage="1" sqref="T58:U58 T75:U75 T91:U91" xr:uid="{AACB9610-3D61-40F3-9D89-7B20A0AE1674}">
      <formula1>DD_Tuer_Top</formula1>
    </dataValidation>
  </dataValidations>
  <pageMargins left="0.55118110236220474" right="0.19685039370078741" top="0.23" bottom="0.22" header="0" footer="3.937007874015748E-2"/>
  <pageSetup paperSize="9" fitToHeight="2" orientation="portrait" r:id="rId1"/>
  <headerFooter alignWithMargins="0"/>
  <rowBreaks count="1" manualBreakCount="1">
    <brk id="5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5654" r:id="rId4" name="Check Box 54">
              <controlPr defaultSize="0" autoFill="0" autoLine="0" autoPict="0">
                <anchor moveWithCells="1" sizeWithCells="1">
                  <from>
                    <xdr:col>8</xdr:col>
                    <xdr:colOff>266700</xdr:colOff>
                    <xdr:row>25</xdr:row>
                    <xdr:rowOff>0</xdr:rowOff>
                  </from>
                  <to>
                    <xdr:col>11</xdr:col>
                    <xdr:colOff>209550</xdr:colOff>
                    <xdr:row>26</xdr:row>
                    <xdr:rowOff>0</xdr:rowOff>
                  </to>
                </anchor>
              </controlPr>
            </control>
          </mc:Choice>
        </mc:AlternateContent>
        <mc:AlternateContent xmlns:mc="http://schemas.openxmlformats.org/markup-compatibility/2006">
          <mc:Choice Requires="x14">
            <control shapeId="25655" r:id="rId5" name="Check Box 55">
              <controlPr defaultSize="0" autoFill="0" autoLine="0" autoPict="0">
                <anchor moveWithCells="1" sizeWithCells="1">
                  <from>
                    <xdr:col>13</xdr:col>
                    <xdr:colOff>38100</xdr:colOff>
                    <xdr:row>25</xdr:row>
                    <xdr:rowOff>0</xdr:rowOff>
                  </from>
                  <to>
                    <xdr:col>15</xdr:col>
                    <xdr:colOff>266700</xdr:colOff>
                    <xdr:row>26</xdr:row>
                    <xdr:rowOff>0</xdr:rowOff>
                  </to>
                </anchor>
              </controlPr>
            </control>
          </mc:Choice>
        </mc:AlternateContent>
        <mc:AlternateContent xmlns:mc="http://schemas.openxmlformats.org/markup-compatibility/2006">
          <mc:Choice Requires="x14">
            <control shapeId="25656" r:id="rId6" name="Check Box 56">
              <controlPr defaultSize="0" autoFill="0" autoLine="0" autoPict="0">
                <anchor moveWithCells="1" sizeWithCells="1">
                  <from>
                    <xdr:col>16</xdr:col>
                    <xdr:colOff>266700</xdr:colOff>
                    <xdr:row>25</xdr:row>
                    <xdr:rowOff>0</xdr:rowOff>
                  </from>
                  <to>
                    <xdr:col>21</xdr:col>
                    <xdr:colOff>57150</xdr:colOff>
                    <xdr:row>25</xdr:row>
                    <xdr:rowOff>180975</xdr:rowOff>
                  </to>
                </anchor>
              </controlPr>
            </control>
          </mc:Choice>
        </mc:AlternateContent>
        <mc:AlternateContent xmlns:mc="http://schemas.openxmlformats.org/markup-compatibility/2006">
          <mc:Choice Requires="x14">
            <control shapeId="25657" r:id="rId7" name="Check Box 57">
              <controlPr defaultSize="0" autoFill="0" autoLine="0" autoPict="0">
                <anchor moveWithCells="1" sizeWithCells="1">
                  <from>
                    <xdr:col>8</xdr:col>
                    <xdr:colOff>266700</xdr:colOff>
                    <xdr:row>26</xdr:row>
                    <xdr:rowOff>0</xdr:rowOff>
                  </from>
                  <to>
                    <xdr:col>11</xdr:col>
                    <xdr:colOff>228600</xdr:colOff>
                    <xdr:row>27</xdr:row>
                    <xdr:rowOff>0</xdr:rowOff>
                  </to>
                </anchor>
              </controlPr>
            </control>
          </mc:Choice>
        </mc:AlternateContent>
        <mc:AlternateContent xmlns:mc="http://schemas.openxmlformats.org/markup-compatibility/2006">
          <mc:Choice Requires="x14">
            <control shapeId="25658" r:id="rId8" name="Check Box 58">
              <controlPr defaultSize="0" autoFill="0" autoLine="0" autoPict="0">
                <anchor moveWithCells="1" sizeWithCells="1">
                  <from>
                    <xdr:col>9</xdr:col>
                    <xdr:colOff>114300</xdr:colOff>
                    <xdr:row>27</xdr:row>
                    <xdr:rowOff>9525</xdr:rowOff>
                  </from>
                  <to>
                    <xdr:col>12</xdr:col>
                    <xdr:colOff>276225</xdr:colOff>
                    <xdr:row>28</xdr:row>
                    <xdr:rowOff>0</xdr:rowOff>
                  </to>
                </anchor>
              </controlPr>
            </control>
          </mc:Choice>
        </mc:AlternateContent>
        <mc:AlternateContent xmlns:mc="http://schemas.openxmlformats.org/markup-compatibility/2006">
          <mc:Choice Requires="x14">
            <control shapeId="25659" r:id="rId9" name="Check Box 59">
              <controlPr defaultSize="0" autoFill="0" autoLine="0" autoPict="0">
                <anchor moveWithCells="1" sizeWithCells="1">
                  <from>
                    <xdr:col>13</xdr:col>
                    <xdr:colOff>38100</xdr:colOff>
                    <xdr:row>27</xdr:row>
                    <xdr:rowOff>19050</xdr:rowOff>
                  </from>
                  <to>
                    <xdr:col>18</xdr:col>
                    <xdr:colOff>28575</xdr:colOff>
                    <xdr:row>28</xdr:row>
                    <xdr:rowOff>0</xdr:rowOff>
                  </to>
                </anchor>
              </controlPr>
            </control>
          </mc:Choice>
        </mc:AlternateContent>
        <mc:AlternateContent xmlns:mc="http://schemas.openxmlformats.org/markup-compatibility/2006">
          <mc:Choice Requires="x14">
            <control shapeId="25660" r:id="rId10" name="Check Box 60">
              <controlPr defaultSize="0" autoFill="0" autoLine="0" autoPict="0">
                <anchor moveWithCells="1" sizeWithCells="1">
                  <from>
                    <xdr:col>18</xdr:col>
                    <xdr:colOff>57150</xdr:colOff>
                    <xdr:row>27</xdr:row>
                    <xdr:rowOff>19050</xdr:rowOff>
                  </from>
                  <to>
                    <xdr:col>21</xdr:col>
                    <xdr:colOff>247650</xdr:colOff>
                    <xdr:row>28</xdr:row>
                    <xdr:rowOff>0</xdr:rowOff>
                  </to>
                </anchor>
              </controlPr>
            </control>
          </mc:Choice>
        </mc:AlternateContent>
        <mc:AlternateContent xmlns:mc="http://schemas.openxmlformats.org/markup-compatibility/2006">
          <mc:Choice Requires="x14">
            <control shapeId="25661" r:id="rId11" name="Check Box 61">
              <controlPr defaultSize="0" autoFill="0" autoLine="0" autoPict="0">
                <anchor moveWithCells="1" sizeWithCells="1">
                  <from>
                    <xdr:col>8</xdr:col>
                    <xdr:colOff>266700</xdr:colOff>
                    <xdr:row>28</xdr:row>
                    <xdr:rowOff>9525</xdr:rowOff>
                  </from>
                  <to>
                    <xdr:col>14</xdr:col>
                    <xdr:colOff>295275</xdr:colOff>
                    <xdr:row>29</xdr:row>
                    <xdr:rowOff>9525</xdr:rowOff>
                  </to>
                </anchor>
              </controlPr>
            </control>
          </mc:Choice>
        </mc:AlternateContent>
        <mc:AlternateContent xmlns:mc="http://schemas.openxmlformats.org/markup-compatibility/2006">
          <mc:Choice Requires="x14">
            <control shapeId="25662" r:id="rId12" name="Check Box 62">
              <controlPr defaultSize="0" autoFill="0" autoLine="0" autoPict="0">
                <anchor moveWithCells="1" sizeWithCells="1">
                  <from>
                    <xdr:col>9</xdr:col>
                    <xdr:colOff>104775</xdr:colOff>
                    <xdr:row>29</xdr:row>
                    <xdr:rowOff>9525</xdr:rowOff>
                  </from>
                  <to>
                    <xdr:col>14</xdr:col>
                    <xdr:colOff>9525</xdr:colOff>
                    <xdr:row>30</xdr:row>
                    <xdr:rowOff>9525</xdr:rowOff>
                  </to>
                </anchor>
              </controlPr>
            </control>
          </mc:Choice>
        </mc:AlternateContent>
        <mc:AlternateContent xmlns:mc="http://schemas.openxmlformats.org/markup-compatibility/2006">
          <mc:Choice Requires="x14">
            <control shapeId="25663" r:id="rId13" name="Check Box 63">
              <controlPr defaultSize="0" autoFill="0" autoLine="0" autoPict="0">
                <anchor moveWithCells="1" sizeWithCells="1">
                  <from>
                    <xdr:col>15</xdr:col>
                    <xdr:colOff>133350</xdr:colOff>
                    <xdr:row>29</xdr:row>
                    <xdr:rowOff>0</xdr:rowOff>
                  </from>
                  <to>
                    <xdr:col>18</xdr:col>
                    <xdr:colOff>285750</xdr:colOff>
                    <xdr:row>30</xdr:row>
                    <xdr:rowOff>28575</xdr:rowOff>
                  </to>
                </anchor>
              </controlPr>
            </control>
          </mc:Choice>
        </mc:AlternateContent>
        <mc:AlternateContent xmlns:mc="http://schemas.openxmlformats.org/markup-compatibility/2006">
          <mc:Choice Requires="x14">
            <control shapeId="25664" r:id="rId14" name="Check Box 64">
              <controlPr defaultSize="0" autoFill="0" autoLine="0" autoPict="0">
                <anchor moveWithCells="1" sizeWithCells="1">
                  <from>
                    <xdr:col>9</xdr:col>
                    <xdr:colOff>104775</xdr:colOff>
                    <xdr:row>30</xdr:row>
                    <xdr:rowOff>9525</xdr:rowOff>
                  </from>
                  <to>
                    <xdr:col>12</xdr:col>
                    <xdr:colOff>304800</xdr:colOff>
                    <xdr:row>31</xdr:row>
                    <xdr:rowOff>0</xdr:rowOff>
                  </to>
                </anchor>
              </controlPr>
            </control>
          </mc:Choice>
        </mc:AlternateContent>
        <mc:AlternateContent xmlns:mc="http://schemas.openxmlformats.org/markup-compatibility/2006">
          <mc:Choice Requires="x14">
            <control shapeId="25665" r:id="rId15" name="Check Box 65">
              <controlPr defaultSize="0" autoFill="0" autoLine="0" autoPict="0">
                <anchor moveWithCells="1" sizeWithCells="1">
                  <from>
                    <xdr:col>15</xdr:col>
                    <xdr:colOff>133350</xdr:colOff>
                    <xdr:row>29</xdr:row>
                    <xdr:rowOff>171450</xdr:rowOff>
                  </from>
                  <to>
                    <xdr:col>18</xdr:col>
                    <xdr:colOff>95250</xdr:colOff>
                    <xdr:row>31</xdr:row>
                    <xdr:rowOff>0</xdr:rowOff>
                  </to>
                </anchor>
              </controlPr>
            </control>
          </mc:Choice>
        </mc:AlternateContent>
        <mc:AlternateContent xmlns:mc="http://schemas.openxmlformats.org/markup-compatibility/2006">
          <mc:Choice Requires="x14">
            <control shapeId="25666" r:id="rId16" name="Check Box 66">
              <controlPr defaultSize="0" autoFill="0" autoLine="0" autoPict="0">
                <anchor moveWithCells="1" sizeWithCells="1">
                  <from>
                    <xdr:col>8</xdr:col>
                    <xdr:colOff>266700</xdr:colOff>
                    <xdr:row>31</xdr:row>
                    <xdr:rowOff>9525</xdr:rowOff>
                  </from>
                  <to>
                    <xdr:col>21</xdr:col>
                    <xdr:colOff>266700</xdr:colOff>
                    <xdr:row>32</xdr:row>
                    <xdr:rowOff>9525</xdr:rowOff>
                  </to>
                </anchor>
              </controlPr>
            </control>
          </mc:Choice>
        </mc:AlternateContent>
        <mc:AlternateContent xmlns:mc="http://schemas.openxmlformats.org/markup-compatibility/2006">
          <mc:Choice Requires="x14">
            <control shapeId="25667" r:id="rId17" name="Check Box 67">
              <controlPr defaultSize="0" autoFill="0" autoLine="0" autoPict="0">
                <anchor moveWithCells="1" sizeWithCells="1">
                  <from>
                    <xdr:col>8</xdr:col>
                    <xdr:colOff>266700</xdr:colOff>
                    <xdr:row>32</xdr:row>
                    <xdr:rowOff>9525</xdr:rowOff>
                  </from>
                  <to>
                    <xdr:col>14</xdr:col>
                    <xdr:colOff>57150</xdr:colOff>
                    <xdr:row>33</xdr:row>
                    <xdr:rowOff>9525</xdr:rowOff>
                  </to>
                </anchor>
              </controlPr>
            </control>
          </mc:Choice>
        </mc:AlternateContent>
        <mc:AlternateContent xmlns:mc="http://schemas.openxmlformats.org/markup-compatibility/2006">
          <mc:Choice Requires="x14">
            <control shapeId="25668" r:id="rId18" name="Check Box 68">
              <controlPr defaultSize="0" autoFill="0" autoLine="0" autoPict="0">
                <anchor moveWithCells="1" sizeWithCells="1">
                  <from>
                    <xdr:col>15</xdr:col>
                    <xdr:colOff>142875</xdr:colOff>
                    <xdr:row>32</xdr:row>
                    <xdr:rowOff>9525</xdr:rowOff>
                  </from>
                  <to>
                    <xdr:col>23</xdr:col>
                    <xdr:colOff>57150</xdr:colOff>
                    <xdr:row>33</xdr:row>
                    <xdr:rowOff>38100</xdr:rowOff>
                  </to>
                </anchor>
              </controlPr>
            </control>
          </mc:Choice>
        </mc:AlternateContent>
        <mc:AlternateContent xmlns:mc="http://schemas.openxmlformats.org/markup-compatibility/2006">
          <mc:Choice Requires="x14">
            <control shapeId="25669" r:id="rId19" name="Check Box 69">
              <controlPr defaultSize="0" autoFill="0" autoLine="0" autoPict="0">
                <anchor moveWithCells="1" sizeWithCells="1">
                  <from>
                    <xdr:col>8</xdr:col>
                    <xdr:colOff>266700</xdr:colOff>
                    <xdr:row>33</xdr:row>
                    <xdr:rowOff>9525</xdr:rowOff>
                  </from>
                  <to>
                    <xdr:col>21</xdr:col>
                    <xdr:colOff>266700</xdr:colOff>
                    <xdr:row>34</xdr:row>
                    <xdr:rowOff>9525</xdr:rowOff>
                  </to>
                </anchor>
              </controlPr>
            </control>
          </mc:Choice>
        </mc:AlternateContent>
        <mc:AlternateContent xmlns:mc="http://schemas.openxmlformats.org/markup-compatibility/2006">
          <mc:Choice Requires="x14">
            <control shapeId="25670" r:id="rId20" name="Check Box 70">
              <controlPr defaultSize="0" autoFill="0" autoLine="0" autoPict="0">
                <anchor moveWithCells="1" sizeWithCells="1">
                  <from>
                    <xdr:col>8</xdr:col>
                    <xdr:colOff>266700</xdr:colOff>
                    <xdr:row>34</xdr:row>
                    <xdr:rowOff>0</xdr:rowOff>
                  </from>
                  <to>
                    <xdr:col>21</xdr:col>
                    <xdr:colOff>266700</xdr:colOff>
                    <xdr:row>35</xdr:row>
                    <xdr:rowOff>0</xdr:rowOff>
                  </to>
                </anchor>
              </controlPr>
            </control>
          </mc:Choice>
        </mc:AlternateContent>
        <mc:AlternateContent xmlns:mc="http://schemas.openxmlformats.org/markup-compatibility/2006">
          <mc:Choice Requires="x14">
            <control shapeId="25671" r:id="rId21" name="Check Box 71">
              <controlPr defaultSize="0" autoFill="0" autoLine="0" autoPict="0">
                <anchor moveWithCells="1" sizeWithCells="1">
                  <from>
                    <xdr:col>8</xdr:col>
                    <xdr:colOff>266700</xdr:colOff>
                    <xdr:row>44</xdr:row>
                    <xdr:rowOff>0</xdr:rowOff>
                  </from>
                  <to>
                    <xdr:col>16</xdr:col>
                    <xdr:colOff>285750</xdr:colOff>
                    <xdr:row>45</xdr:row>
                    <xdr:rowOff>28575</xdr:rowOff>
                  </to>
                </anchor>
              </controlPr>
            </control>
          </mc:Choice>
        </mc:AlternateContent>
        <mc:AlternateContent xmlns:mc="http://schemas.openxmlformats.org/markup-compatibility/2006">
          <mc:Choice Requires="x14">
            <control shapeId="25672" r:id="rId22" name="Check Box 72">
              <controlPr defaultSize="0" autoFill="0" autoLine="0" autoPict="0">
                <anchor moveWithCells="1" sizeWithCells="1">
                  <from>
                    <xdr:col>9</xdr:col>
                    <xdr:colOff>95250</xdr:colOff>
                    <xdr:row>46</xdr:row>
                    <xdr:rowOff>0</xdr:rowOff>
                  </from>
                  <to>
                    <xdr:col>14</xdr:col>
                    <xdr:colOff>0</xdr:colOff>
                    <xdr:row>47</xdr:row>
                    <xdr:rowOff>0</xdr:rowOff>
                  </to>
                </anchor>
              </controlPr>
            </control>
          </mc:Choice>
        </mc:AlternateContent>
        <mc:AlternateContent xmlns:mc="http://schemas.openxmlformats.org/markup-compatibility/2006">
          <mc:Choice Requires="x14">
            <control shapeId="25673" r:id="rId23" name="Check Box 73">
              <controlPr defaultSize="0" autoFill="0" autoLine="0" autoPict="0">
                <anchor moveWithCells="1" sizeWithCells="1">
                  <from>
                    <xdr:col>8</xdr:col>
                    <xdr:colOff>266700</xdr:colOff>
                    <xdr:row>45</xdr:row>
                    <xdr:rowOff>9525</xdr:rowOff>
                  </from>
                  <to>
                    <xdr:col>18</xdr:col>
                    <xdr:colOff>238125</xdr:colOff>
                    <xdr:row>46</xdr:row>
                    <xdr:rowOff>0</xdr:rowOff>
                  </to>
                </anchor>
              </controlPr>
            </control>
          </mc:Choice>
        </mc:AlternateContent>
        <mc:AlternateContent xmlns:mc="http://schemas.openxmlformats.org/markup-compatibility/2006">
          <mc:Choice Requires="x14">
            <control shapeId="25674" r:id="rId24" name="Check Box 74">
              <controlPr defaultSize="0" autoFill="0" autoLine="0" autoPict="0">
                <anchor moveWithCells="1" sizeWithCells="1">
                  <from>
                    <xdr:col>15</xdr:col>
                    <xdr:colOff>152400</xdr:colOff>
                    <xdr:row>46</xdr:row>
                    <xdr:rowOff>9525</xdr:rowOff>
                  </from>
                  <to>
                    <xdr:col>20</xdr:col>
                    <xdr:colOff>257175</xdr:colOff>
                    <xdr:row>47</xdr:row>
                    <xdr:rowOff>9525</xdr:rowOff>
                  </to>
                </anchor>
              </controlPr>
            </control>
          </mc:Choice>
        </mc:AlternateContent>
        <mc:AlternateContent xmlns:mc="http://schemas.openxmlformats.org/markup-compatibility/2006">
          <mc:Choice Requires="x14">
            <control shapeId="25675" r:id="rId25" name="Check Box 75">
              <controlPr defaultSize="0" autoFill="0" autoLine="0" autoPict="0">
                <anchor moveWithCells="1" sizeWithCells="1">
                  <from>
                    <xdr:col>9</xdr:col>
                    <xdr:colOff>95250</xdr:colOff>
                    <xdr:row>47</xdr:row>
                    <xdr:rowOff>0</xdr:rowOff>
                  </from>
                  <to>
                    <xdr:col>14</xdr:col>
                    <xdr:colOff>266700</xdr:colOff>
                    <xdr:row>48</xdr:row>
                    <xdr:rowOff>28575</xdr:rowOff>
                  </to>
                </anchor>
              </controlPr>
            </control>
          </mc:Choice>
        </mc:AlternateContent>
        <mc:AlternateContent xmlns:mc="http://schemas.openxmlformats.org/markup-compatibility/2006">
          <mc:Choice Requires="x14">
            <control shapeId="25676" r:id="rId26" name="Check Box 76">
              <controlPr defaultSize="0" autoFill="0" autoLine="0" autoPict="0">
                <anchor moveWithCells="1" sizeWithCells="1">
                  <from>
                    <xdr:col>15</xdr:col>
                    <xdr:colOff>152400</xdr:colOff>
                    <xdr:row>46</xdr:row>
                    <xdr:rowOff>180975</xdr:rowOff>
                  </from>
                  <to>
                    <xdr:col>21</xdr:col>
                    <xdr:colOff>57150</xdr:colOff>
                    <xdr:row>48</xdr:row>
                    <xdr:rowOff>19050</xdr:rowOff>
                  </to>
                </anchor>
              </controlPr>
            </control>
          </mc:Choice>
        </mc:AlternateContent>
        <mc:AlternateContent xmlns:mc="http://schemas.openxmlformats.org/markup-compatibility/2006">
          <mc:Choice Requires="x14">
            <control shapeId="25677" r:id="rId27" name="Check Box 77">
              <controlPr defaultSize="0" autoFill="0" autoLine="0" autoPict="0">
                <anchor moveWithCells="1" sizeWithCells="1">
                  <from>
                    <xdr:col>8</xdr:col>
                    <xdr:colOff>266700</xdr:colOff>
                    <xdr:row>48</xdr:row>
                    <xdr:rowOff>0</xdr:rowOff>
                  </from>
                  <to>
                    <xdr:col>19</xdr:col>
                    <xdr:colOff>142875</xdr:colOff>
                    <xdr:row>49</xdr:row>
                    <xdr:rowOff>28575</xdr:rowOff>
                  </to>
                </anchor>
              </controlPr>
            </control>
          </mc:Choice>
        </mc:AlternateContent>
        <mc:AlternateContent xmlns:mc="http://schemas.openxmlformats.org/markup-compatibility/2006">
          <mc:Choice Requires="x14">
            <control shapeId="25678" r:id="rId28" name="Check Box 78">
              <controlPr defaultSize="0" autoFill="0" autoLine="0" autoPict="0">
                <anchor moveWithCells="1" sizeWithCells="1">
                  <from>
                    <xdr:col>8</xdr:col>
                    <xdr:colOff>266700</xdr:colOff>
                    <xdr:row>48</xdr:row>
                    <xdr:rowOff>180975</xdr:rowOff>
                  </from>
                  <to>
                    <xdr:col>20</xdr:col>
                    <xdr:colOff>276225</xdr:colOff>
                    <xdr:row>50</xdr:row>
                    <xdr:rowOff>19050</xdr:rowOff>
                  </to>
                </anchor>
              </controlPr>
            </control>
          </mc:Choice>
        </mc:AlternateContent>
        <mc:AlternateContent xmlns:mc="http://schemas.openxmlformats.org/markup-compatibility/2006">
          <mc:Choice Requires="x14">
            <control shapeId="25679" r:id="rId29" name="Check Box 79">
              <controlPr defaultSize="0" autoFill="0" autoLine="0" autoPict="0">
                <anchor moveWithCells="1" sizeWithCells="1">
                  <from>
                    <xdr:col>8</xdr:col>
                    <xdr:colOff>266700</xdr:colOff>
                    <xdr:row>51</xdr:row>
                    <xdr:rowOff>0</xdr:rowOff>
                  </from>
                  <to>
                    <xdr:col>18</xdr:col>
                    <xdr:colOff>238125</xdr:colOff>
                    <xdr:row>52</xdr:row>
                    <xdr:rowOff>28575</xdr:rowOff>
                  </to>
                </anchor>
              </controlPr>
            </control>
          </mc:Choice>
        </mc:AlternateContent>
        <mc:AlternateContent xmlns:mc="http://schemas.openxmlformats.org/markup-compatibility/2006">
          <mc:Choice Requires="x14">
            <control shapeId="25680" r:id="rId30" name="Check Box 80">
              <controlPr defaultSize="0" autoFill="0" autoLine="0" autoPict="0">
                <anchor moveWithCells="1" sizeWithCells="1">
                  <from>
                    <xdr:col>8</xdr:col>
                    <xdr:colOff>266700</xdr:colOff>
                    <xdr:row>50</xdr:row>
                    <xdr:rowOff>0</xdr:rowOff>
                  </from>
                  <to>
                    <xdr:col>18</xdr:col>
                    <xdr:colOff>238125</xdr:colOff>
                    <xdr:row>51</xdr:row>
                    <xdr:rowOff>28575</xdr:rowOff>
                  </to>
                </anchor>
              </controlPr>
            </control>
          </mc:Choice>
        </mc:AlternateContent>
        <mc:AlternateContent xmlns:mc="http://schemas.openxmlformats.org/markup-compatibility/2006">
          <mc:Choice Requires="x14">
            <control shapeId="25681" r:id="rId31" name="Check Box 81">
              <controlPr defaultSize="0" autoFill="0" autoLine="0" autoPict="0">
                <anchor moveWithCells="1" sizeWithCells="1">
                  <from>
                    <xdr:col>9</xdr:col>
                    <xdr:colOff>104775</xdr:colOff>
                    <xdr:row>52</xdr:row>
                    <xdr:rowOff>0</xdr:rowOff>
                  </from>
                  <to>
                    <xdr:col>12</xdr:col>
                    <xdr:colOff>114300</xdr:colOff>
                    <xdr:row>53</xdr:row>
                    <xdr:rowOff>28575</xdr:rowOff>
                  </to>
                </anchor>
              </controlPr>
            </control>
          </mc:Choice>
        </mc:AlternateContent>
        <mc:AlternateContent xmlns:mc="http://schemas.openxmlformats.org/markup-compatibility/2006">
          <mc:Choice Requires="x14">
            <control shapeId="25682" r:id="rId32" name="Check Box 82">
              <controlPr defaultSize="0" autoFill="0" autoLine="0" autoPict="0">
                <anchor moveWithCells="1" sizeWithCells="1">
                  <from>
                    <xdr:col>13</xdr:col>
                    <xdr:colOff>0</xdr:colOff>
                    <xdr:row>52</xdr:row>
                    <xdr:rowOff>0</xdr:rowOff>
                  </from>
                  <to>
                    <xdr:col>21</xdr:col>
                    <xdr:colOff>304800</xdr:colOff>
                    <xdr:row>53</xdr:row>
                    <xdr:rowOff>28575</xdr:rowOff>
                  </to>
                </anchor>
              </controlPr>
            </control>
          </mc:Choice>
        </mc:AlternateContent>
        <mc:AlternateContent xmlns:mc="http://schemas.openxmlformats.org/markup-compatibility/2006">
          <mc:Choice Requires="x14">
            <control shapeId="25683" r:id="rId33" name="Check Box 83">
              <controlPr defaultSize="0" autoFill="0" autoLine="0" autoPict="0">
                <anchor moveWithCells="1" sizeWithCells="1">
                  <from>
                    <xdr:col>8</xdr:col>
                    <xdr:colOff>266700</xdr:colOff>
                    <xdr:row>53</xdr:row>
                    <xdr:rowOff>0</xdr:rowOff>
                  </from>
                  <to>
                    <xdr:col>18</xdr:col>
                    <xdr:colOff>238125</xdr:colOff>
                    <xdr:row>54</xdr:row>
                    <xdr:rowOff>28575</xdr:rowOff>
                  </to>
                </anchor>
              </controlPr>
            </control>
          </mc:Choice>
        </mc:AlternateContent>
        <mc:AlternateContent xmlns:mc="http://schemas.openxmlformats.org/markup-compatibility/2006">
          <mc:Choice Requires="x14">
            <control shapeId="25688" r:id="rId34" name="Check Box 88">
              <controlPr defaultSize="0" autoFill="0" autoLine="0" autoPict="0">
                <anchor moveWithCells="1" sizeWithCells="1">
                  <from>
                    <xdr:col>9</xdr:col>
                    <xdr:colOff>114300</xdr:colOff>
                    <xdr:row>54</xdr:row>
                    <xdr:rowOff>9525</xdr:rowOff>
                  </from>
                  <to>
                    <xdr:col>12</xdr:col>
                    <xdr:colOff>276225</xdr:colOff>
                    <xdr:row>55</xdr:row>
                    <xdr:rowOff>0</xdr:rowOff>
                  </to>
                </anchor>
              </controlPr>
            </control>
          </mc:Choice>
        </mc:AlternateContent>
        <mc:AlternateContent xmlns:mc="http://schemas.openxmlformats.org/markup-compatibility/2006">
          <mc:Choice Requires="x14">
            <control shapeId="25689" r:id="rId35" name="Check Box 89">
              <controlPr defaultSize="0" autoFill="0" autoLine="0" autoPict="0">
                <anchor moveWithCells="1" sizeWithCells="1">
                  <from>
                    <xdr:col>13</xdr:col>
                    <xdr:colOff>0</xdr:colOff>
                    <xdr:row>54</xdr:row>
                    <xdr:rowOff>9525</xdr:rowOff>
                  </from>
                  <to>
                    <xdr:col>16</xdr:col>
                    <xdr:colOff>285750</xdr:colOff>
                    <xdr:row>55</xdr:row>
                    <xdr:rowOff>0</xdr:rowOff>
                  </to>
                </anchor>
              </controlPr>
            </control>
          </mc:Choice>
        </mc:AlternateContent>
        <mc:AlternateContent xmlns:mc="http://schemas.openxmlformats.org/markup-compatibility/2006">
          <mc:Choice Requires="x14">
            <control shapeId="25690" r:id="rId36" name="Check Box 90">
              <controlPr defaultSize="0" autoFill="0" autoLine="0" autoPict="0">
                <anchor moveWithCells="1" sizeWithCells="1">
                  <from>
                    <xdr:col>16</xdr:col>
                    <xdr:colOff>219075</xdr:colOff>
                    <xdr:row>54</xdr:row>
                    <xdr:rowOff>9525</xdr:rowOff>
                  </from>
                  <to>
                    <xdr:col>20</xdr:col>
                    <xdr:colOff>95250</xdr:colOff>
                    <xdr:row>55</xdr:row>
                    <xdr:rowOff>0</xdr:rowOff>
                  </to>
                </anchor>
              </controlPr>
            </control>
          </mc:Choice>
        </mc:AlternateContent>
        <mc:AlternateContent xmlns:mc="http://schemas.openxmlformats.org/markup-compatibility/2006">
          <mc:Choice Requires="x14">
            <control shapeId="25708" r:id="rId37" name="Check Box 108">
              <controlPr defaultSize="0" autoFill="0" autoLine="0" autoPict="0">
                <anchor moveWithCells="1" sizeWithCells="1">
                  <from>
                    <xdr:col>8</xdr:col>
                    <xdr:colOff>266700</xdr:colOff>
                    <xdr:row>40</xdr:row>
                    <xdr:rowOff>9525</xdr:rowOff>
                  </from>
                  <to>
                    <xdr:col>21</xdr:col>
                    <xdr:colOff>266700</xdr:colOff>
                    <xdr:row>41</xdr:row>
                    <xdr:rowOff>9525</xdr:rowOff>
                  </to>
                </anchor>
              </controlPr>
            </control>
          </mc:Choice>
        </mc:AlternateContent>
        <mc:AlternateContent xmlns:mc="http://schemas.openxmlformats.org/markup-compatibility/2006">
          <mc:Choice Requires="x14">
            <control shapeId="25709" r:id="rId38" name="Check Box 109">
              <controlPr defaultSize="0" autoFill="0" autoLine="0" autoPict="0">
                <anchor moveWithCells="1" sizeWithCells="1">
                  <from>
                    <xdr:col>8</xdr:col>
                    <xdr:colOff>266700</xdr:colOff>
                    <xdr:row>41</xdr:row>
                    <xdr:rowOff>0</xdr:rowOff>
                  </from>
                  <to>
                    <xdr:col>21</xdr:col>
                    <xdr:colOff>266700</xdr:colOff>
                    <xdr:row>42</xdr:row>
                    <xdr:rowOff>0</xdr:rowOff>
                  </to>
                </anchor>
              </controlPr>
            </control>
          </mc:Choice>
        </mc:AlternateContent>
        <mc:AlternateContent xmlns:mc="http://schemas.openxmlformats.org/markup-compatibility/2006">
          <mc:Choice Requires="x14">
            <control shapeId="25710" r:id="rId39" name="Check Box 110">
              <controlPr defaultSize="0" autoFill="0" autoLine="0" autoPict="0">
                <anchor moveWithCells="1" sizeWithCells="1">
                  <from>
                    <xdr:col>8</xdr:col>
                    <xdr:colOff>266700</xdr:colOff>
                    <xdr:row>42</xdr:row>
                    <xdr:rowOff>0</xdr:rowOff>
                  </from>
                  <to>
                    <xdr:col>14</xdr:col>
                    <xdr:colOff>57150</xdr:colOff>
                    <xdr:row>43</xdr:row>
                    <xdr:rowOff>0</xdr:rowOff>
                  </to>
                </anchor>
              </controlPr>
            </control>
          </mc:Choice>
        </mc:AlternateContent>
        <mc:AlternateContent xmlns:mc="http://schemas.openxmlformats.org/markup-compatibility/2006">
          <mc:Choice Requires="x14">
            <control shapeId="25711" r:id="rId40" name="Check Box 111">
              <controlPr defaultSize="0" autoFill="0" autoLine="0" autoPict="0">
                <anchor moveWithCells="1" sizeWithCells="1">
                  <from>
                    <xdr:col>12</xdr:col>
                    <xdr:colOff>209550</xdr:colOff>
                    <xdr:row>41</xdr:row>
                    <xdr:rowOff>180975</xdr:rowOff>
                  </from>
                  <to>
                    <xdr:col>19</xdr:col>
                    <xdr:colOff>276225</xdr:colOff>
                    <xdr:row>43</xdr:row>
                    <xdr:rowOff>0</xdr:rowOff>
                  </to>
                </anchor>
              </controlPr>
            </control>
          </mc:Choice>
        </mc:AlternateContent>
        <mc:AlternateContent xmlns:mc="http://schemas.openxmlformats.org/markup-compatibility/2006">
          <mc:Choice Requires="x14">
            <control shapeId="25712" r:id="rId41" name="Check Box 112">
              <controlPr defaultSize="0" autoFill="0" autoLine="0" autoPict="0">
                <anchor moveWithCells="1" sizeWithCells="1">
                  <from>
                    <xdr:col>9</xdr:col>
                    <xdr:colOff>76200</xdr:colOff>
                    <xdr:row>80</xdr:row>
                    <xdr:rowOff>9525</xdr:rowOff>
                  </from>
                  <to>
                    <xdr:col>12</xdr:col>
                    <xdr:colOff>304800</xdr:colOff>
                    <xdr:row>81</xdr:row>
                    <xdr:rowOff>38100</xdr:rowOff>
                  </to>
                </anchor>
              </controlPr>
            </control>
          </mc:Choice>
        </mc:AlternateContent>
        <mc:AlternateContent xmlns:mc="http://schemas.openxmlformats.org/markup-compatibility/2006">
          <mc:Choice Requires="x14">
            <control shapeId="25713" r:id="rId42" name="Check Box 113">
              <controlPr defaultSize="0" autoFill="0" autoLine="0" autoPict="0">
                <anchor moveWithCells="1" sizeWithCells="1">
                  <from>
                    <xdr:col>12</xdr:col>
                    <xdr:colOff>123825</xdr:colOff>
                    <xdr:row>80</xdr:row>
                    <xdr:rowOff>0</xdr:rowOff>
                  </from>
                  <to>
                    <xdr:col>16</xdr:col>
                    <xdr:colOff>142875</xdr:colOff>
                    <xdr:row>81</xdr:row>
                    <xdr:rowOff>38100</xdr:rowOff>
                  </to>
                </anchor>
              </controlPr>
            </control>
          </mc:Choice>
        </mc:AlternateContent>
        <mc:AlternateContent xmlns:mc="http://schemas.openxmlformats.org/markup-compatibility/2006">
          <mc:Choice Requires="x14">
            <control shapeId="25714" r:id="rId43" name="Check Box 114">
              <controlPr defaultSize="0" autoFill="0" autoLine="0" autoPict="0">
                <anchor moveWithCells="1" sizeWithCells="1">
                  <from>
                    <xdr:col>16</xdr:col>
                    <xdr:colOff>247650</xdr:colOff>
                    <xdr:row>80</xdr:row>
                    <xdr:rowOff>9525</xdr:rowOff>
                  </from>
                  <to>
                    <xdr:col>18</xdr:col>
                    <xdr:colOff>161925</xdr:colOff>
                    <xdr:row>81</xdr:row>
                    <xdr:rowOff>38100</xdr:rowOff>
                  </to>
                </anchor>
              </controlPr>
            </control>
          </mc:Choice>
        </mc:AlternateContent>
        <mc:AlternateContent xmlns:mc="http://schemas.openxmlformats.org/markup-compatibility/2006">
          <mc:Choice Requires="x14">
            <control shapeId="25715" r:id="rId44" name="Check Box 115">
              <controlPr defaultSize="0" autoFill="0" autoLine="0" autoPict="0">
                <anchor moveWithCells="1" sizeWithCells="1">
                  <from>
                    <xdr:col>18</xdr:col>
                    <xdr:colOff>152400</xdr:colOff>
                    <xdr:row>80</xdr:row>
                    <xdr:rowOff>9525</xdr:rowOff>
                  </from>
                  <to>
                    <xdr:col>23</xdr:col>
                    <xdr:colOff>57150</xdr:colOff>
                    <xdr:row>81</xdr:row>
                    <xdr:rowOff>38100</xdr:rowOff>
                  </to>
                </anchor>
              </controlPr>
            </control>
          </mc:Choice>
        </mc:AlternateContent>
        <mc:AlternateContent xmlns:mc="http://schemas.openxmlformats.org/markup-compatibility/2006">
          <mc:Choice Requires="x14">
            <control shapeId="25716" r:id="rId45" name="Check Box 116">
              <controlPr defaultSize="0" autoFill="0" autoLine="0" autoPict="0">
                <anchor moveWithCells="1" sizeWithCells="1">
                  <from>
                    <xdr:col>9</xdr:col>
                    <xdr:colOff>76200</xdr:colOff>
                    <xdr:row>96</xdr:row>
                    <xdr:rowOff>9525</xdr:rowOff>
                  </from>
                  <to>
                    <xdr:col>12</xdr:col>
                    <xdr:colOff>304800</xdr:colOff>
                    <xdr:row>97</xdr:row>
                    <xdr:rowOff>38100</xdr:rowOff>
                  </to>
                </anchor>
              </controlPr>
            </control>
          </mc:Choice>
        </mc:AlternateContent>
        <mc:AlternateContent xmlns:mc="http://schemas.openxmlformats.org/markup-compatibility/2006">
          <mc:Choice Requires="x14">
            <control shapeId="25717" r:id="rId46" name="Check Box 117">
              <controlPr defaultSize="0" autoFill="0" autoLine="0" autoPict="0">
                <anchor moveWithCells="1" sizeWithCells="1">
                  <from>
                    <xdr:col>12</xdr:col>
                    <xdr:colOff>123825</xdr:colOff>
                    <xdr:row>96</xdr:row>
                    <xdr:rowOff>0</xdr:rowOff>
                  </from>
                  <to>
                    <xdr:col>16</xdr:col>
                    <xdr:colOff>142875</xdr:colOff>
                    <xdr:row>97</xdr:row>
                    <xdr:rowOff>38100</xdr:rowOff>
                  </to>
                </anchor>
              </controlPr>
            </control>
          </mc:Choice>
        </mc:AlternateContent>
        <mc:AlternateContent xmlns:mc="http://schemas.openxmlformats.org/markup-compatibility/2006">
          <mc:Choice Requires="x14">
            <control shapeId="25718" r:id="rId47" name="Check Box 118">
              <controlPr defaultSize="0" autoFill="0" autoLine="0" autoPict="0">
                <anchor moveWithCells="1" sizeWithCells="1">
                  <from>
                    <xdr:col>16</xdr:col>
                    <xdr:colOff>247650</xdr:colOff>
                    <xdr:row>96</xdr:row>
                    <xdr:rowOff>9525</xdr:rowOff>
                  </from>
                  <to>
                    <xdr:col>18</xdr:col>
                    <xdr:colOff>161925</xdr:colOff>
                    <xdr:row>97</xdr:row>
                    <xdr:rowOff>38100</xdr:rowOff>
                  </to>
                </anchor>
              </controlPr>
            </control>
          </mc:Choice>
        </mc:AlternateContent>
        <mc:AlternateContent xmlns:mc="http://schemas.openxmlformats.org/markup-compatibility/2006">
          <mc:Choice Requires="x14">
            <control shapeId="25719" r:id="rId48" name="Check Box 119">
              <controlPr defaultSize="0" autoFill="0" autoLine="0" autoPict="0">
                <anchor moveWithCells="1" sizeWithCells="1">
                  <from>
                    <xdr:col>18</xdr:col>
                    <xdr:colOff>152400</xdr:colOff>
                    <xdr:row>96</xdr:row>
                    <xdr:rowOff>9525</xdr:rowOff>
                  </from>
                  <to>
                    <xdr:col>23</xdr:col>
                    <xdr:colOff>57150</xdr:colOff>
                    <xdr:row>97</xdr:row>
                    <xdr:rowOff>38100</xdr:rowOff>
                  </to>
                </anchor>
              </controlPr>
            </control>
          </mc:Choice>
        </mc:AlternateContent>
        <mc:AlternateContent xmlns:mc="http://schemas.openxmlformats.org/markup-compatibility/2006">
          <mc:Choice Requires="x14">
            <control shapeId="25724" r:id="rId49" name="Check Box 124">
              <controlPr defaultSize="0" autoFill="0" autoLine="0" autoPict="0">
                <anchor moveWithCells="1" sizeWithCells="1">
                  <from>
                    <xdr:col>9</xdr:col>
                    <xdr:colOff>76200</xdr:colOff>
                    <xdr:row>64</xdr:row>
                    <xdr:rowOff>9525</xdr:rowOff>
                  </from>
                  <to>
                    <xdr:col>12</xdr:col>
                    <xdr:colOff>304800</xdr:colOff>
                    <xdr:row>65</xdr:row>
                    <xdr:rowOff>38100</xdr:rowOff>
                  </to>
                </anchor>
              </controlPr>
            </control>
          </mc:Choice>
        </mc:AlternateContent>
        <mc:AlternateContent xmlns:mc="http://schemas.openxmlformats.org/markup-compatibility/2006">
          <mc:Choice Requires="x14">
            <control shapeId="25725" r:id="rId50" name="Check Box 125">
              <controlPr defaultSize="0" autoFill="0" autoLine="0" autoPict="0">
                <anchor moveWithCells="1" sizeWithCells="1">
                  <from>
                    <xdr:col>12</xdr:col>
                    <xdr:colOff>123825</xdr:colOff>
                    <xdr:row>64</xdr:row>
                    <xdr:rowOff>0</xdr:rowOff>
                  </from>
                  <to>
                    <xdr:col>16</xdr:col>
                    <xdr:colOff>142875</xdr:colOff>
                    <xdr:row>65</xdr:row>
                    <xdr:rowOff>38100</xdr:rowOff>
                  </to>
                </anchor>
              </controlPr>
            </control>
          </mc:Choice>
        </mc:AlternateContent>
        <mc:AlternateContent xmlns:mc="http://schemas.openxmlformats.org/markup-compatibility/2006">
          <mc:Choice Requires="x14">
            <control shapeId="25726" r:id="rId51" name="Check Box 126">
              <controlPr defaultSize="0" autoFill="0" autoLine="0" autoPict="0">
                <anchor moveWithCells="1" sizeWithCells="1">
                  <from>
                    <xdr:col>16</xdr:col>
                    <xdr:colOff>247650</xdr:colOff>
                    <xdr:row>64</xdr:row>
                    <xdr:rowOff>9525</xdr:rowOff>
                  </from>
                  <to>
                    <xdr:col>18</xdr:col>
                    <xdr:colOff>161925</xdr:colOff>
                    <xdr:row>65</xdr:row>
                    <xdr:rowOff>38100</xdr:rowOff>
                  </to>
                </anchor>
              </controlPr>
            </control>
          </mc:Choice>
        </mc:AlternateContent>
        <mc:AlternateContent xmlns:mc="http://schemas.openxmlformats.org/markup-compatibility/2006">
          <mc:Choice Requires="x14">
            <control shapeId="25727" r:id="rId52" name="Check Box 127">
              <controlPr defaultSize="0" autoFill="0" autoLine="0" autoPict="0">
                <anchor moveWithCells="1" sizeWithCells="1">
                  <from>
                    <xdr:col>18</xdr:col>
                    <xdr:colOff>152400</xdr:colOff>
                    <xdr:row>64</xdr:row>
                    <xdr:rowOff>9525</xdr:rowOff>
                  </from>
                  <to>
                    <xdr:col>23</xdr:col>
                    <xdr:colOff>57150</xdr:colOff>
                    <xdr:row>65</xdr:row>
                    <xdr:rowOff>38100</xdr:rowOff>
                  </to>
                </anchor>
              </controlPr>
            </control>
          </mc:Choice>
        </mc:AlternateContent>
        <mc:AlternateContent xmlns:mc="http://schemas.openxmlformats.org/markup-compatibility/2006">
          <mc:Choice Requires="x14">
            <control shapeId="25729" r:id="rId53" name="Check Box 129">
              <controlPr defaultSize="0" autoFill="0" autoLine="0" autoPict="0">
                <anchor moveWithCells="1" sizeWithCells="1">
                  <from>
                    <xdr:col>8</xdr:col>
                    <xdr:colOff>266700</xdr:colOff>
                    <xdr:row>37</xdr:row>
                    <xdr:rowOff>0</xdr:rowOff>
                  </from>
                  <to>
                    <xdr:col>12</xdr:col>
                    <xdr:colOff>180975</xdr:colOff>
                    <xdr:row>38</xdr:row>
                    <xdr:rowOff>19050</xdr:rowOff>
                  </to>
                </anchor>
              </controlPr>
            </control>
          </mc:Choice>
        </mc:AlternateContent>
        <mc:AlternateContent xmlns:mc="http://schemas.openxmlformats.org/markup-compatibility/2006">
          <mc:Choice Requires="x14">
            <control shapeId="25730" r:id="rId54" name="Check Box 130">
              <controlPr defaultSize="0" autoFill="0" autoLine="0" autoPict="0">
                <anchor moveWithCells="1" sizeWithCells="1">
                  <from>
                    <xdr:col>12</xdr:col>
                    <xdr:colOff>190500</xdr:colOff>
                    <xdr:row>37</xdr:row>
                    <xdr:rowOff>9525</xdr:rowOff>
                  </from>
                  <to>
                    <xdr:col>15</xdr:col>
                    <xdr:colOff>104775</xdr:colOff>
                    <xdr:row>38</xdr:row>
                    <xdr:rowOff>28575</xdr:rowOff>
                  </to>
                </anchor>
              </controlPr>
            </control>
          </mc:Choice>
        </mc:AlternateContent>
        <mc:AlternateContent xmlns:mc="http://schemas.openxmlformats.org/markup-compatibility/2006">
          <mc:Choice Requires="x14">
            <control shapeId="25731" r:id="rId55" name="Check Box 131">
              <controlPr defaultSize="0" autoFill="0" autoLine="0" autoPict="0">
                <anchor moveWithCells="1" sizeWithCells="1">
                  <from>
                    <xdr:col>15</xdr:col>
                    <xdr:colOff>152400</xdr:colOff>
                    <xdr:row>37</xdr:row>
                    <xdr:rowOff>0</xdr:rowOff>
                  </from>
                  <to>
                    <xdr:col>18</xdr:col>
                    <xdr:colOff>228600</xdr:colOff>
                    <xdr:row>38</xdr:row>
                    <xdr:rowOff>19050</xdr:rowOff>
                  </to>
                </anchor>
              </controlPr>
            </control>
          </mc:Choice>
        </mc:AlternateContent>
        <mc:AlternateContent xmlns:mc="http://schemas.openxmlformats.org/markup-compatibility/2006">
          <mc:Choice Requires="x14">
            <control shapeId="25732" r:id="rId56" name="Check Box 132">
              <controlPr defaultSize="0" autoFill="0" autoLine="0" autoPict="0">
                <anchor moveWithCells="1" sizeWithCells="1">
                  <from>
                    <xdr:col>19</xdr:col>
                    <xdr:colOff>57150</xdr:colOff>
                    <xdr:row>37</xdr:row>
                    <xdr:rowOff>0</xdr:rowOff>
                  </from>
                  <to>
                    <xdr:col>21</xdr:col>
                    <xdr:colOff>209550</xdr:colOff>
                    <xdr:row>38</xdr:row>
                    <xdr:rowOff>28575</xdr:rowOff>
                  </to>
                </anchor>
              </controlPr>
            </control>
          </mc:Choice>
        </mc:AlternateContent>
        <mc:AlternateContent xmlns:mc="http://schemas.openxmlformats.org/markup-compatibility/2006">
          <mc:Choice Requires="x14">
            <control shapeId="25733" r:id="rId57" name="Check Box 133">
              <controlPr defaultSize="0" autoFill="0" autoLine="0" autoPict="0">
                <anchor moveWithCells="1" sizeWithCells="1">
                  <from>
                    <xdr:col>8</xdr:col>
                    <xdr:colOff>266700</xdr:colOff>
                    <xdr:row>37</xdr:row>
                    <xdr:rowOff>180975</xdr:rowOff>
                  </from>
                  <to>
                    <xdr:col>12</xdr:col>
                    <xdr:colOff>180975</xdr:colOff>
                    <xdr:row>39</xdr:row>
                    <xdr:rowOff>19050</xdr:rowOff>
                  </to>
                </anchor>
              </controlPr>
            </control>
          </mc:Choice>
        </mc:AlternateContent>
        <mc:AlternateContent xmlns:mc="http://schemas.openxmlformats.org/markup-compatibility/2006">
          <mc:Choice Requires="x14">
            <control shapeId="25734" r:id="rId58" name="Check Box 134">
              <controlPr defaultSize="0" autoFill="0" autoLine="0" autoPict="0">
                <anchor moveWithCells="1" sizeWithCells="1">
                  <from>
                    <xdr:col>12</xdr:col>
                    <xdr:colOff>190500</xdr:colOff>
                    <xdr:row>37</xdr:row>
                    <xdr:rowOff>180975</xdr:rowOff>
                  </from>
                  <to>
                    <xdr:col>15</xdr:col>
                    <xdr:colOff>104775</xdr:colOff>
                    <xdr:row>39</xdr:row>
                    <xdr:rowOff>19050</xdr:rowOff>
                  </to>
                </anchor>
              </controlPr>
            </control>
          </mc:Choice>
        </mc:AlternateContent>
        <mc:AlternateContent xmlns:mc="http://schemas.openxmlformats.org/markup-compatibility/2006">
          <mc:Choice Requires="x14">
            <control shapeId="25735" r:id="rId59" name="Check Box 135">
              <controlPr defaultSize="0" autoFill="0" autoLine="0" autoPict="0">
                <anchor moveWithCells="1" sizeWithCells="1">
                  <from>
                    <xdr:col>15</xdr:col>
                    <xdr:colOff>152400</xdr:colOff>
                    <xdr:row>37</xdr:row>
                    <xdr:rowOff>180975</xdr:rowOff>
                  </from>
                  <to>
                    <xdr:col>18</xdr:col>
                    <xdr:colOff>228600</xdr:colOff>
                    <xdr:row>39</xdr:row>
                    <xdr:rowOff>19050</xdr:rowOff>
                  </to>
                </anchor>
              </controlPr>
            </control>
          </mc:Choice>
        </mc:AlternateContent>
        <mc:AlternateContent xmlns:mc="http://schemas.openxmlformats.org/markup-compatibility/2006">
          <mc:Choice Requires="x14">
            <control shapeId="25736" r:id="rId60" name="Check Box 136">
              <controlPr defaultSize="0" autoFill="0" autoLine="0" autoPict="0">
                <anchor moveWithCells="1" sizeWithCells="1">
                  <from>
                    <xdr:col>19</xdr:col>
                    <xdr:colOff>57150</xdr:colOff>
                    <xdr:row>37</xdr:row>
                    <xdr:rowOff>180975</xdr:rowOff>
                  </from>
                  <to>
                    <xdr:col>21</xdr:col>
                    <xdr:colOff>209550</xdr:colOff>
                    <xdr:row>39</xdr:row>
                    <xdr:rowOff>19050</xdr:rowOff>
                  </to>
                </anchor>
              </controlPr>
            </control>
          </mc:Choice>
        </mc:AlternateContent>
        <mc:AlternateContent xmlns:mc="http://schemas.openxmlformats.org/markup-compatibility/2006">
          <mc:Choice Requires="x14">
            <control shapeId="25737" r:id="rId61" name="Check Box 137">
              <controlPr defaultSize="0" autoFill="0" autoLine="0" autoPict="0">
                <anchor moveWithCells="1" sizeWithCells="1">
                  <from>
                    <xdr:col>8</xdr:col>
                    <xdr:colOff>266700</xdr:colOff>
                    <xdr:row>39</xdr:row>
                    <xdr:rowOff>0</xdr:rowOff>
                  </from>
                  <to>
                    <xdr:col>12</xdr:col>
                    <xdr:colOff>180975</xdr:colOff>
                    <xdr:row>40</xdr:row>
                    <xdr:rowOff>0</xdr:rowOff>
                  </to>
                </anchor>
              </controlPr>
            </control>
          </mc:Choice>
        </mc:AlternateContent>
        <mc:AlternateContent xmlns:mc="http://schemas.openxmlformats.org/markup-compatibility/2006">
          <mc:Choice Requires="x14">
            <control shapeId="25738" r:id="rId62" name="Check Box 138">
              <controlPr defaultSize="0" autoFill="0" autoLine="0" autoPict="0">
                <anchor moveWithCells="1" sizeWithCells="1">
                  <from>
                    <xdr:col>12</xdr:col>
                    <xdr:colOff>190500</xdr:colOff>
                    <xdr:row>39</xdr:row>
                    <xdr:rowOff>0</xdr:rowOff>
                  </from>
                  <to>
                    <xdr:col>15</xdr:col>
                    <xdr:colOff>104775</xdr:colOff>
                    <xdr:row>40</xdr:row>
                    <xdr:rowOff>0</xdr:rowOff>
                  </to>
                </anchor>
              </controlPr>
            </control>
          </mc:Choice>
        </mc:AlternateContent>
        <mc:AlternateContent xmlns:mc="http://schemas.openxmlformats.org/markup-compatibility/2006">
          <mc:Choice Requires="x14">
            <control shapeId="25739" r:id="rId63" name="Check Box 139">
              <controlPr defaultSize="0" autoFill="0" autoLine="0" autoPict="0">
                <anchor moveWithCells="1" sizeWithCells="1">
                  <from>
                    <xdr:col>15</xdr:col>
                    <xdr:colOff>152400</xdr:colOff>
                    <xdr:row>38</xdr:row>
                    <xdr:rowOff>180975</xdr:rowOff>
                  </from>
                  <to>
                    <xdr:col>19</xdr:col>
                    <xdr:colOff>28575</xdr:colOff>
                    <xdr:row>40</xdr:row>
                    <xdr:rowOff>19050</xdr:rowOff>
                  </to>
                </anchor>
              </controlPr>
            </control>
          </mc:Choice>
        </mc:AlternateContent>
        <mc:AlternateContent xmlns:mc="http://schemas.openxmlformats.org/markup-compatibility/2006">
          <mc:Choice Requires="x14">
            <control shapeId="25740" r:id="rId64" name="Check Box 140">
              <controlPr defaultSize="0" autoFill="0" autoLine="0" autoPict="0">
                <anchor moveWithCells="1" sizeWithCells="1">
                  <from>
                    <xdr:col>8</xdr:col>
                    <xdr:colOff>266700</xdr:colOff>
                    <xdr:row>35</xdr:row>
                    <xdr:rowOff>0</xdr:rowOff>
                  </from>
                  <to>
                    <xdr:col>12</xdr:col>
                    <xdr:colOff>180975</xdr:colOff>
                    <xdr:row>36</xdr:row>
                    <xdr:rowOff>19050</xdr:rowOff>
                  </to>
                </anchor>
              </controlPr>
            </control>
          </mc:Choice>
        </mc:AlternateContent>
        <mc:AlternateContent xmlns:mc="http://schemas.openxmlformats.org/markup-compatibility/2006">
          <mc:Choice Requires="x14">
            <control shapeId="25741" r:id="rId65" name="Check Box 141">
              <controlPr defaultSize="0" autoFill="0" autoLine="0" autoPict="0">
                <anchor moveWithCells="1" sizeWithCells="1">
                  <from>
                    <xdr:col>14</xdr:col>
                    <xdr:colOff>0</xdr:colOff>
                    <xdr:row>35</xdr:row>
                    <xdr:rowOff>0</xdr:rowOff>
                  </from>
                  <to>
                    <xdr:col>17</xdr:col>
                    <xdr:colOff>228600</xdr:colOff>
                    <xdr:row>36</xdr:row>
                    <xdr:rowOff>19050</xdr:rowOff>
                  </to>
                </anchor>
              </controlPr>
            </control>
          </mc:Choice>
        </mc:AlternateContent>
        <mc:AlternateContent xmlns:mc="http://schemas.openxmlformats.org/markup-compatibility/2006">
          <mc:Choice Requires="x14">
            <control shapeId="25742" r:id="rId66" name="Check Box 142">
              <controlPr defaultSize="0" autoFill="0" autoLine="0" autoPict="0">
                <anchor moveWithCells="1" sizeWithCells="1">
                  <from>
                    <xdr:col>17</xdr:col>
                    <xdr:colOff>123825</xdr:colOff>
                    <xdr:row>35</xdr:row>
                    <xdr:rowOff>95250</xdr:rowOff>
                  </from>
                  <to>
                    <xdr:col>21</xdr:col>
                    <xdr:colOff>276225</xdr:colOff>
                    <xdr:row>36</xdr:row>
                    <xdr:rowOff>104775</xdr:rowOff>
                  </to>
                </anchor>
              </controlPr>
            </control>
          </mc:Choice>
        </mc:AlternateContent>
        <mc:AlternateContent xmlns:mc="http://schemas.openxmlformats.org/markup-compatibility/2006">
          <mc:Choice Requires="x14">
            <control shapeId="25743" r:id="rId67" name="Check Box 143">
              <controlPr defaultSize="0" autoFill="0" autoLine="0" autoPict="0">
                <anchor moveWithCells="1" sizeWithCells="1">
                  <from>
                    <xdr:col>8</xdr:col>
                    <xdr:colOff>266700</xdr:colOff>
                    <xdr:row>35</xdr:row>
                    <xdr:rowOff>180975</xdr:rowOff>
                  </from>
                  <to>
                    <xdr:col>12</xdr:col>
                    <xdr:colOff>180975</xdr:colOff>
                    <xdr:row>37</xdr:row>
                    <xdr:rowOff>0</xdr:rowOff>
                  </to>
                </anchor>
              </controlPr>
            </control>
          </mc:Choice>
        </mc:AlternateContent>
        <mc:AlternateContent xmlns:mc="http://schemas.openxmlformats.org/markup-compatibility/2006">
          <mc:Choice Requires="x14">
            <control shapeId="25744" r:id="rId68" name="Check Box 144">
              <controlPr defaultSize="0" autoFill="0" autoLine="0" autoPict="0">
                <anchor moveWithCells="1" sizeWithCells="1">
                  <from>
                    <xdr:col>14</xdr:col>
                    <xdr:colOff>0</xdr:colOff>
                    <xdr:row>35</xdr:row>
                    <xdr:rowOff>180975</xdr:rowOff>
                  </from>
                  <to>
                    <xdr:col>16</xdr:col>
                    <xdr:colOff>228600</xdr:colOff>
                    <xdr:row>37</xdr:row>
                    <xdr:rowOff>0</xdr:rowOff>
                  </to>
                </anchor>
              </controlPr>
            </control>
          </mc:Choice>
        </mc:AlternateContent>
        <mc:AlternateContent xmlns:mc="http://schemas.openxmlformats.org/markup-compatibility/2006">
          <mc:Choice Requires="x14">
            <control shapeId="25745" r:id="rId69" name="Check Box 145">
              <controlPr defaultSize="0" autoFill="0" autoLine="0" autoPict="0">
                <anchor moveWithCells="1" sizeWithCells="1">
                  <from>
                    <xdr:col>8</xdr:col>
                    <xdr:colOff>266700</xdr:colOff>
                    <xdr:row>43</xdr:row>
                    <xdr:rowOff>9525</xdr:rowOff>
                  </from>
                  <to>
                    <xdr:col>11</xdr:col>
                    <xdr:colOff>209550</xdr:colOff>
                    <xdr:row>43</xdr:row>
                    <xdr:rowOff>171450</xdr:rowOff>
                  </to>
                </anchor>
              </controlPr>
            </control>
          </mc:Choice>
        </mc:AlternateContent>
        <mc:AlternateContent xmlns:mc="http://schemas.openxmlformats.org/markup-compatibility/2006">
          <mc:Choice Requires="x14">
            <control shapeId="25746" r:id="rId70" name="Check Box 146">
              <controlPr defaultSize="0" autoFill="0" autoLine="0" autoPict="0">
                <anchor moveWithCells="1" sizeWithCells="1">
                  <from>
                    <xdr:col>12</xdr:col>
                    <xdr:colOff>209550</xdr:colOff>
                    <xdr:row>43</xdr:row>
                    <xdr:rowOff>9525</xdr:rowOff>
                  </from>
                  <to>
                    <xdr:col>15</xdr:col>
                    <xdr:colOff>123825</xdr:colOff>
                    <xdr:row>43</xdr:row>
                    <xdr:rowOff>171450</xdr:rowOff>
                  </to>
                </anchor>
              </controlPr>
            </control>
          </mc:Choice>
        </mc:AlternateContent>
        <mc:AlternateContent xmlns:mc="http://schemas.openxmlformats.org/markup-compatibility/2006">
          <mc:Choice Requires="x14">
            <control shapeId="25747" r:id="rId71" name="Check Box 147">
              <controlPr defaultSize="0" autoFill="0" autoLine="0" autoPict="0">
                <anchor moveWithCells="1" sizeWithCells="1">
                  <from>
                    <xdr:col>15</xdr:col>
                    <xdr:colOff>152400</xdr:colOff>
                    <xdr:row>43</xdr:row>
                    <xdr:rowOff>0</xdr:rowOff>
                  </from>
                  <to>
                    <xdr:col>19</xdr:col>
                    <xdr:colOff>257175</xdr:colOff>
                    <xdr:row>43</xdr:row>
                    <xdr:rowOff>180975</xdr:rowOff>
                  </to>
                </anchor>
              </controlPr>
            </control>
          </mc:Choice>
        </mc:AlternateContent>
        <mc:AlternateContent xmlns:mc="http://schemas.openxmlformats.org/markup-compatibility/2006">
          <mc:Choice Requires="x14">
            <control shapeId="25748" r:id="rId72" name="Check Box 148">
              <controlPr defaultSize="0" autoFill="0" autoLine="0" autoPict="0">
                <anchor moveWithCells="1" sizeWithCells="1">
                  <from>
                    <xdr:col>8</xdr:col>
                    <xdr:colOff>266700</xdr:colOff>
                    <xdr:row>54</xdr:row>
                    <xdr:rowOff>171450</xdr:rowOff>
                  </from>
                  <to>
                    <xdr:col>18</xdr:col>
                    <xdr:colOff>238125</xdr:colOff>
                    <xdr:row>56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1">
    <tabColor indexed="42"/>
  </sheetPr>
  <dimension ref="A1:AI540"/>
  <sheetViews>
    <sheetView showGridLines="0" zoomScale="115" zoomScaleNormal="115" zoomScaleSheetLayoutView="115" zoomScalePageLayoutView="85" workbookViewId="0">
      <selection activeCell="K3" sqref="K3"/>
    </sheetView>
  </sheetViews>
  <sheetFormatPr baseColWidth="10" defaultRowHeight="15" customHeight="1" x14ac:dyDescent="0.25"/>
  <cols>
    <col min="1" max="1" width="4.28515625" style="7" customWidth="1"/>
    <col min="2" max="2" width="1.42578125" style="8" customWidth="1"/>
    <col min="3" max="9" width="4.7109375" style="7" customWidth="1"/>
    <col min="10" max="10" width="4.7109375" style="17" customWidth="1"/>
    <col min="11" max="22" width="4.7109375" style="7" customWidth="1"/>
    <col min="23" max="23" width="6" style="87" customWidth="1"/>
    <col min="24" max="35" width="11.42578125" style="22"/>
    <col min="36" max="16384" width="11.42578125" style="18"/>
  </cols>
  <sheetData>
    <row r="1" spans="1:35" s="132" customFormat="1" ht="15" customHeight="1" x14ac:dyDescent="0.3">
      <c r="A1" s="131"/>
      <c r="B1" s="124"/>
      <c r="C1" s="117" t="str">
        <f>Vorgaben!$S$4</f>
        <v>AGWR II - Statistische Angaben zu weiteren Nutzungseinheiten</v>
      </c>
      <c r="D1" s="117"/>
      <c r="E1" s="117"/>
      <c r="F1" s="117"/>
      <c r="G1" s="117"/>
      <c r="H1" s="117"/>
      <c r="I1" s="117"/>
      <c r="J1" s="117"/>
      <c r="K1" s="117"/>
      <c r="L1" s="117"/>
      <c r="M1" s="117"/>
      <c r="N1" s="117"/>
      <c r="O1" s="117"/>
      <c r="P1" s="117"/>
      <c r="Q1" s="117"/>
      <c r="R1" s="134"/>
      <c r="S1" s="117"/>
      <c r="T1" s="494">
        <v>1</v>
      </c>
      <c r="U1" s="494"/>
      <c r="V1" s="494"/>
      <c r="W1" s="133"/>
    </row>
    <row r="2" spans="1:35" s="11" customFormat="1" ht="15" customHeight="1" x14ac:dyDescent="0.2">
      <c r="A2" s="9"/>
      <c r="B2" s="12"/>
      <c r="C2" s="135"/>
      <c r="D2" s="135"/>
      <c r="E2" s="493"/>
      <c r="F2" s="493"/>
      <c r="G2" s="493"/>
      <c r="H2" s="493"/>
      <c r="I2" s="493"/>
      <c r="J2" s="135"/>
      <c r="K2" s="135"/>
      <c r="L2" s="135"/>
      <c r="M2" s="135"/>
      <c r="N2" s="135"/>
      <c r="O2" s="135"/>
      <c r="P2" s="135"/>
      <c r="Q2" s="135"/>
      <c r="R2" s="135"/>
      <c r="S2" s="135"/>
      <c r="T2" s="123"/>
      <c r="U2" s="123"/>
      <c r="V2" s="123"/>
      <c r="W2" s="87"/>
      <c r="X2" s="10"/>
      <c r="Y2" s="10"/>
      <c r="Z2" s="10"/>
      <c r="AA2" s="10"/>
      <c r="AB2" s="10"/>
      <c r="AC2" s="10"/>
      <c r="AD2" s="10"/>
      <c r="AE2" s="10"/>
      <c r="AF2" s="10"/>
      <c r="AG2" s="10"/>
      <c r="AH2" s="10"/>
      <c r="AI2" s="10"/>
    </row>
    <row r="3" spans="1:35" s="11" customFormat="1" ht="15" customHeight="1" x14ac:dyDescent="0.2">
      <c r="A3" s="9"/>
      <c r="B3" s="119"/>
      <c r="C3" s="159" t="s">
        <v>219</v>
      </c>
      <c r="D3" s="114"/>
      <c r="E3" s="114"/>
      <c r="F3" s="114"/>
      <c r="G3" s="114"/>
      <c r="H3" s="114"/>
      <c r="I3" s="114"/>
      <c r="J3" s="114"/>
      <c r="K3" s="120"/>
      <c r="L3" s="121" t="s">
        <v>195</v>
      </c>
      <c r="M3" s="121"/>
      <c r="N3" s="121"/>
      <c r="O3" s="122"/>
      <c r="P3" s="122"/>
      <c r="Q3" s="122"/>
      <c r="R3" s="122"/>
      <c r="S3" s="122"/>
      <c r="T3" s="459" t="s">
        <v>334</v>
      </c>
      <c r="U3" s="459"/>
      <c r="V3" s="287"/>
      <c r="W3" s="28"/>
      <c r="X3" s="136"/>
      <c r="Y3" s="136"/>
      <c r="Z3" s="136"/>
      <c r="AA3" s="136"/>
      <c r="AB3" s="136"/>
      <c r="AC3" s="136"/>
      <c r="AD3" s="136"/>
      <c r="AE3" s="136"/>
      <c r="AF3" s="136"/>
      <c r="AG3" s="136"/>
      <c r="AH3" s="136"/>
      <c r="AI3" s="136"/>
    </row>
    <row r="4" spans="1:35" s="11" customFormat="1" ht="15" customHeight="1" x14ac:dyDescent="0.2">
      <c r="A4" s="9"/>
      <c r="B4" s="46"/>
      <c r="C4" s="3" t="s">
        <v>130</v>
      </c>
      <c r="D4" s="3"/>
      <c r="E4" s="3"/>
      <c r="F4" s="3"/>
      <c r="G4" s="3"/>
      <c r="H4" s="490" t="s">
        <v>335</v>
      </c>
      <c r="I4" s="490"/>
      <c r="J4" s="490"/>
      <c r="K4" s="490"/>
      <c r="L4" s="490"/>
      <c r="M4" s="490"/>
      <c r="N4" s="490"/>
      <c r="O4" s="490"/>
      <c r="P4" s="490"/>
      <c r="Q4" s="490"/>
      <c r="R4" s="490"/>
      <c r="S4" s="490"/>
      <c r="T4" s="490"/>
      <c r="U4" s="490"/>
      <c r="V4" s="491"/>
      <c r="W4" s="87"/>
      <c r="X4" s="10"/>
      <c r="Y4" s="10"/>
      <c r="Z4" s="10"/>
      <c r="AA4" s="10"/>
      <c r="AB4" s="10"/>
      <c r="AC4" s="10"/>
      <c r="AD4" s="10"/>
      <c r="AE4" s="10"/>
      <c r="AF4" s="10"/>
      <c r="AG4" s="10"/>
      <c r="AH4" s="10"/>
      <c r="AI4" s="10"/>
    </row>
    <row r="5" spans="1:35" s="11" customFormat="1" ht="15" customHeight="1" x14ac:dyDescent="0.2">
      <c r="A5" s="9"/>
      <c r="B5" s="13"/>
      <c r="C5" s="3" t="s">
        <v>198</v>
      </c>
      <c r="D5" s="6"/>
      <c r="E5" s="3"/>
      <c r="F5" s="3"/>
      <c r="G5" s="3"/>
      <c r="H5" s="492" t="s">
        <v>69</v>
      </c>
      <c r="I5" s="492"/>
      <c r="J5" s="492"/>
      <c r="K5" s="492" t="s">
        <v>128</v>
      </c>
      <c r="L5" s="492"/>
      <c r="M5" s="492"/>
      <c r="N5" s="492" t="s">
        <v>127</v>
      </c>
      <c r="O5" s="492"/>
      <c r="P5" s="492"/>
      <c r="Q5" s="492" t="s">
        <v>70</v>
      </c>
      <c r="R5" s="492"/>
      <c r="S5" s="492"/>
      <c r="T5" s="492" t="s">
        <v>71</v>
      </c>
      <c r="U5" s="492"/>
      <c r="V5" s="498"/>
      <c r="W5" s="90"/>
      <c r="X5" s="10"/>
      <c r="Y5" s="10"/>
      <c r="Z5" s="10"/>
      <c r="AA5" s="10"/>
      <c r="AB5" s="10"/>
      <c r="AC5" s="10"/>
      <c r="AD5" s="10"/>
      <c r="AE5" s="10"/>
      <c r="AF5" s="10"/>
      <c r="AG5" s="10"/>
      <c r="AH5" s="10"/>
      <c r="AI5" s="10"/>
    </row>
    <row r="6" spans="1:35" s="11" customFormat="1" ht="15" customHeight="1" x14ac:dyDescent="0.2">
      <c r="A6" s="9"/>
      <c r="B6" s="46"/>
      <c r="C6" s="489" t="s">
        <v>133</v>
      </c>
      <c r="D6" s="489"/>
      <c r="E6" s="489"/>
      <c r="F6" s="489"/>
      <c r="G6" s="489"/>
      <c r="H6" s="499"/>
      <c r="I6" s="499"/>
      <c r="J6" s="20" t="s">
        <v>19</v>
      </c>
      <c r="K6" s="499"/>
      <c r="L6" s="499"/>
      <c r="M6" s="20" t="s">
        <v>19</v>
      </c>
      <c r="N6" s="499"/>
      <c r="O6" s="499"/>
      <c r="P6" s="20" t="s">
        <v>19</v>
      </c>
      <c r="Q6" s="499"/>
      <c r="R6" s="499"/>
      <c r="S6" s="20" t="s">
        <v>19</v>
      </c>
      <c r="T6" s="499"/>
      <c r="U6" s="499"/>
      <c r="V6" s="45" t="s">
        <v>19</v>
      </c>
      <c r="W6" s="87"/>
      <c r="X6" s="10"/>
      <c r="Y6" s="10"/>
      <c r="Z6" s="10"/>
      <c r="AA6" s="10"/>
      <c r="AB6" s="10"/>
      <c r="AC6" s="10"/>
      <c r="AD6" s="10"/>
      <c r="AE6" s="10"/>
      <c r="AF6" s="10"/>
      <c r="AG6" s="10"/>
      <c r="AH6" s="10"/>
      <c r="AI6" s="10"/>
    </row>
    <row r="7" spans="1:35" s="11" customFormat="1" ht="15" customHeight="1" x14ac:dyDescent="0.2">
      <c r="A7" s="9"/>
      <c r="B7" s="46"/>
      <c r="C7" s="489" t="s">
        <v>72</v>
      </c>
      <c r="D7" s="489"/>
      <c r="E7" s="489"/>
      <c r="F7" s="489"/>
      <c r="G7" s="489"/>
      <c r="H7" s="488"/>
      <c r="I7" s="488"/>
      <c r="J7" s="20" t="s">
        <v>42</v>
      </c>
      <c r="K7" s="488"/>
      <c r="L7" s="488"/>
      <c r="M7" s="20" t="s">
        <v>42</v>
      </c>
      <c r="N7" s="488"/>
      <c r="O7" s="488"/>
      <c r="P7" s="20" t="s">
        <v>42</v>
      </c>
      <c r="Q7" s="488"/>
      <c r="R7" s="488"/>
      <c r="S7" s="20" t="s">
        <v>42</v>
      </c>
      <c r="T7" s="488"/>
      <c r="U7" s="488"/>
      <c r="V7" s="45" t="s">
        <v>42</v>
      </c>
      <c r="W7" s="87"/>
      <c r="X7" s="10"/>
      <c r="Y7" s="10"/>
      <c r="Z7" s="10"/>
      <c r="AA7" s="10"/>
      <c r="AB7" s="10"/>
      <c r="AC7" s="10"/>
      <c r="AD7" s="10"/>
      <c r="AE7" s="10"/>
      <c r="AF7" s="10"/>
      <c r="AG7" s="10"/>
      <c r="AH7" s="10"/>
      <c r="AI7" s="10"/>
    </row>
    <row r="8" spans="1:35" s="11" customFormat="1" ht="15" customHeight="1" x14ac:dyDescent="0.2">
      <c r="A8" s="9"/>
      <c r="B8" s="46"/>
      <c r="C8" s="3" t="s">
        <v>131</v>
      </c>
      <c r="D8" s="6"/>
      <c r="E8" s="3"/>
      <c r="F8" s="3"/>
      <c r="G8" s="3"/>
      <c r="H8" s="497"/>
      <c r="I8" s="497"/>
      <c r="J8" s="20"/>
      <c r="K8" s="497"/>
      <c r="L8" s="497"/>
      <c r="M8" s="20"/>
      <c r="N8" s="497"/>
      <c r="O8" s="497"/>
      <c r="P8" s="20"/>
      <c r="Q8" s="497"/>
      <c r="R8" s="497"/>
      <c r="S8" s="20"/>
      <c r="T8" s="497"/>
      <c r="U8" s="497"/>
      <c r="V8" s="45"/>
      <c r="W8" s="87"/>
      <c r="X8" s="10"/>
      <c r="Y8" s="10"/>
      <c r="Z8" s="10"/>
      <c r="AA8" s="10"/>
      <c r="AB8" s="10"/>
      <c r="AC8" s="10"/>
      <c r="AD8" s="10"/>
      <c r="AE8" s="10"/>
      <c r="AF8" s="10"/>
      <c r="AG8" s="10"/>
      <c r="AH8" s="10"/>
      <c r="AI8" s="10"/>
    </row>
    <row r="9" spans="1:35" s="11" customFormat="1" ht="15" customHeight="1" x14ac:dyDescent="0.2">
      <c r="A9" s="9"/>
      <c r="B9" s="46"/>
      <c r="C9" s="3" t="s">
        <v>132</v>
      </c>
      <c r="D9" s="5"/>
      <c r="E9" s="5"/>
      <c r="F9" s="3"/>
      <c r="G9" s="3"/>
      <c r="H9" s="3"/>
      <c r="I9" s="3"/>
      <c r="J9" s="6"/>
      <c r="K9" s="6"/>
      <c r="L9" s="6"/>
      <c r="M9" s="6"/>
      <c r="N9" s="6"/>
      <c r="O9" s="6"/>
      <c r="P9" s="6"/>
      <c r="Q9" s="6"/>
      <c r="R9" s="6"/>
      <c r="S9" s="6"/>
      <c r="T9" s="6"/>
      <c r="U9" s="6"/>
      <c r="V9" s="24"/>
      <c r="W9" s="87"/>
      <c r="X9" s="10"/>
      <c r="Y9" s="10"/>
      <c r="Z9" s="10"/>
      <c r="AA9" s="10"/>
      <c r="AB9" s="10"/>
      <c r="AC9" s="10"/>
      <c r="AD9" s="10"/>
      <c r="AE9" s="10"/>
      <c r="AF9" s="10"/>
      <c r="AG9" s="10"/>
      <c r="AH9" s="10"/>
      <c r="AI9" s="10"/>
    </row>
    <row r="10" spans="1:35" s="11" customFormat="1" ht="15" customHeight="1" x14ac:dyDescent="0.2">
      <c r="A10" s="9"/>
      <c r="B10" s="46"/>
      <c r="C10" s="3" t="s">
        <v>180</v>
      </c>
      <c r="D10" s="5"/>
      <c r="E10" s="5"/>
      <c r="F10" s="3"/>
      <c r="G10" s="3"/>
      <c r="H10" s="490" t="s">
        <v>335</v>
      </c>
      <c r="I10" s="490"/>
      <c r="J10" s="490"/>
      <c r="K10" s="490"/>
      <c r="L10" s="490"/>
      <c r="M10" s="490"/>
      <c r="N10" s="490"/>
      <c r="O10" s="490"/>
      <c r="P10" s="490"/>
      <c r="Q10" s="490"/>
      <c r="R10" s="490"/>
      <c r="S10" s="490"/>
      <c r="T10" s="490"/>
      <c r="U10" s="490"/>
      <c r="V10" s="491"/>
      <c r="W10" s="87"/>
      <c r="X10" s="10"/>
      <c r="Y10" s="10"/>
      <c r="Z10" s="10"/>
      <c r="AA10" s="10"/>
      <c r="AB10" s="10"/>
      <c r="AC10" s="10"/>
      <c r="AD10" s="10"/>
      <c r="AE10" s="10"/>
      <c r="AF10" s="10"/>
      <c r="AG10" s="10"/>
      <c r="AH10" s="10"/>
      <c r="AI10" s="10"/>
    </row>
    <row r="11" spans="1:35" s="11" customFormat="1" ht="15" customHeight="1" x14ac:dyDescent="0.2">
      <c r="A11" s="9"/>
      <c r="B11" s="46"/>
      <c r="C11" s="495" t="str">
        <f>Vorgaben!$S$3</f>
        <v>Nur auszufüllen, wenn abweichend vom Gebäude lt. Pt. A des Tabellenblatte "AGWR II":</v>
      </c>
      <c r="D11" s="495"/>
      <c r="E11" s="495"/>
      <c r="F11" s="495"/>
      <c r="G11" s="495"/>
      <c r="H11" s="495"/>
      <c r="I11" s="495"/>
      <c r="J11" s="495"/>
      <c r="K11" s="495"/>
      <c r="L11" s="495"/>
      <c r="M11" s="495"/>
      <c r="N11" s="495"/>
      <c r="O11" s="495"/>
      <c r="P11" s="495"/>
      <c r="Q11" s="495"/>
      <c r="R11" s="495"/>
      <c r="S11" s="495"/>
      <c r="T11" s="495"/>
      <c r="U11" s="495"/>
      <c r="V11" s="496"/>
      <c r="W11" s="87"/>
      <c r="X11" s="10"/>
      <c r="Y11" s="10"/>
      <c r="Z11" s="10"/>
      <c r="AA11" s="10"/>
      <c r="AB11" s="10"/>
      <c r="AC11" s="10"/>
      <c r="AD11" s="10"/>
      <c r="AE11" s="10"/>
      <c r="AF11" s="10"/>
      <c r="AG11" s="10"/>
      <c r="AH11" s="10"/>
      <c r="AI11" s="10"/>
    </row>
    <row r="12" spans="1:35" s="11" customFormat="1" ht="15" customHeight="1" x14ac:dyDescent="0.2">
      <c r="A12" s="9"/>
      <c r="B12" s="46"/>
      <c r="C12" s="428" t="s">
        <v>187</v>
      </c>
      <c r="D12" s="428"/>
      <c r="E12" s="428"/>
      <c r="F12" s="428"/>
      <c r="G12" s="428"/>
      <c r="H12" s="428"/>
      <c r="I12" s="106"/>
      <c r="J12" s="428" t="s">
        <v>188</v>
      </c>
      <c r="K12" s="428"/>
      <c r="L12" s="428"/>
      <c r="M12" s="428"/>
      <c r="N12" s="428"/>
      <c r="O12" s="428"/>
      <c r="P12" s="106"/>
      <c r="Q12" s="428" t="s">
        <v>189</v>
      </c>
      <c r="R12" s="428"/>
      <c r="S12" s="428"/>
      <c r="T12" s="428"/>
      <c r="U12" s="428"/>
      <c r="V12" s="441"/>
      <c r="W12" s="87"/>
      <c r="X12" s="10"/>
      <c r="Y12" s="10"/>
      <c r="Z12" s="10"/>
      <c r="AA12" s="10"/>
      <c r="AB12" s="10"/>
      <c r="AC12" s="10"/>
      <c r="AD12" s="10"/>
      <c r="AE12" s="10"/>
      <c r="AF12" s="10"/>
      <c r="AG12" s="10"/>
      <c r="AH12" s="10"/>
      <c r="AI12" s="10"/>
    </row>
    <row r="13" spans="1:35" s="32" customFormat="1" ht="15" customHeight="1" x14ac:dyDescent="0.2">
      <c r="A13" s="30"/>
      <c r="B13" s="55"/>
      <c r="C13" s="437" t="s">
        <v>335</v>
      </c>
      <c r="D13" s="343"/>
      <c r="E13" s="343"/>
      <c r="F13" s="343"/>
      <c r="G13" s="343"/>
      <c r="H13" s="343"/>
      <c r="I13" s="54"/>
      <c r="J13" s="437" t="s">
        <v>335</v>
      </c>
      <c r="K13" s="343"/>
      <c r="L13" s="343"/>
      <c r="M13" s="343"/>
      <c r="N13" s="343"/>
      <c r="O13" s="343"/>
      <c r="P13" s="54"/>
      <c r="Q13" s="437" t="s">
        <v>335</v>
      </c>
      <c r="R13" s="343"/>
      <c r="S13" s="343"/>
      <c r="T13" s="343"/>
      <c r="U13" s="343"/>
      <c r="V13" s="386"/>
      <c r="W13" s="88"/>
      <c r="X13" s="31"/>
      <c r="Y13" s="31"/>
      <c r="Z13" s="31"/>
      <c r="AA13" s="31"/>
      <c r="AB13" s="31"/>
      <c r="AC13" s="31"/>
      <c r="AD13" s="31"/>
      <c r="AE13" s="31"/>
      <c r="AF13" s="31"/>
      <c r="AG13" s="31"/>
      <c r="AH13" s="31"/>
      <c r="AI13" s="31"/>
    </row>
    <row r="14" spans="1:35" s="32" customFormat="1" ht="15" customHeight="1" x14ac:dyDescent="0.2">
      <c r="A14" s="30"/>
      <c r="B14" s="55"/>
      <c r="C14" s="343"/>
      <c r="D14" s="343"/>
      <c r="E14" s="343"/>
      <c r="F14" s="343"/>
      <c r="G14" s="343"/>
      <c r="H14" s="343"/>
      <c r="I14" s="54"/>
      <c r="J14" s="343"/>
      <c r="K14" s="343"/>
      <c r="L14" s="343"/>
      <c r="M14" s="343"/>
      <c r="N14" s="343"/>
      <c r="O14" s="343"/>
      <c r="P14" s="54"/>
      <c r="Q14" s="343"/>
      <c r="R14" s="343"/>
      <c r="S14" s="343"/>
      <c r="T14" s="343"/>
      <c r="U14" s="343"/>
      <c r="V14" s="386"/>
      <c r="W14" s="88"/>
      <c r="X14" s="31"/>
      <c r="Y14" s="31"/>
      <c r="Z14" s="31"/>
      <c r="AA14" s="31"/>
      <c r="AB14" s="31"/>
      <c r="AC14" s="31"/>
      <c r="AD14" s="31"/>
      <c r="AE14" s="31"/>
      <c r="AF14" s="31"/>
      <c r="AG14" s="31"/>
      <c r="AH14" s="31"/>
      <c r="AI14" s="31"/>
    </row>
    <row r="15" spans="1:35" s="11" customFormat="1" ht="15" customHeight="1" x14ac:dyDescent="0.2">
      <c r="A15" s="9"/>
      <c r="B15" s="46"/>
      <c r="C15" s="428" t="s">
        <v>212</v>
      </c>
      <c r="D15" s="428"/>
      <c r="E15" s="428"/>
      <c r="F15" s="428"/>
      <c r="G15" s="428"/>
      <c r="H15" s="428"/>
      <c r="I15" s="428"/>
      <c r="J15" s="428"/>
      <c r="K15" s="428"/>
      <c r="L15" s="43"/>
      <c r="M15" s="327" t="s">
        <v>190</v>
      </c>
      <c r="N15" s="327"/>
      <c r="O15" s="327"/>
      <c r="P15" s="327"/>
      <c r="Q15" s="327"/>
      <c r="R15" s="327"/>
      <c r="S15" s="327"/>
      <c r="T15" s="327"/>
      <c r="U15" s="327"/>
      <c r="V15" s="460"/>
      <c r="W15" s="87"/>
      <c r="X15" s="10"/>
      <c r="Y15" s="10"/>
      <c r="Z15" s="10"/>
      <c r="AA15" s="10"/>
      <c r="AB15" s="10"/>
      <c r="AC15" s="10"/>
      <c r="AD15" s="10"/>
      <c r="AE15" s="10"/>
      <c r="AF15" s="10"/>
      <c r="AG15" s="10"/>
      <c r="AH15" s="10"/>
      <c r="AI15" s="10"/>
    </row>
    <row r="16" spans="1:35" s="32" customFormat="1" ht="15" customHeight="1" x14ac:dyDescent="0.2">
      <c r="A16" s="30"/>
      <c r="B16" s="55"/>
      <c r="C16" s="437" t="s">
        <v>335</v>
      </c>
      <c r="D16" s="343"/>
      <c r="E16" s="343"/>
      <c r="F16" s="343"/>
      <c r="G16" s="343"/>
      <c r="H16" s="343"/>
      <c r="I16" s="343"/>
      <c r="J16" s="343"/>
      <c r="K16" s="343"/>
      <c r="L16" s="54"/>
      <c r="M16" s="437" t="s">
        <v>335</v>
      </c>
      <c r="N16" s="343"/>
      <c r="O16" s="343"/>
      <c r="P16" s="343"/>
      <c r="Q16" s="343"/>
      <c r="R16" s="343"/>
      <c r="S16" s="343"/>
      <c r="T16" s="343"/>
      <c r="U16" s="343"/>
      <c r="V16" s="386"/>
      <c r="W16" s="88"/>
      <c r="X16" s="31"/>
      <c r="Y16" s="31"/>
      <c r="Z16" s="31"/>
      <c r="AA16" s="31"/>
      <c r="AB16" s="31"/>
      <c r="AC16" s="31"/>
      <c r="AD16" s="31"/>
      <c r="AE16" s="31"/>
      <c r="AF16" s="31"/>
      <c r="AG16" s="31"/>
      <c r="AH16" s="31"/>
      <c r="AI16" s="31"/>
    </row>
    <row r="17" spans="1:35" s="32" customFormat="1" ht="15" customHeight="1" x14ac:dyDescent="0.2">
      <c r="A17" s="30"/>
      <c r="B17" s="55"/>
      <c r="C17" s="343"/>
      <c r="D17" s="343"/>
      <c r="E17" s="343"/>
      <c r="F17" s="343"/>
      <c r="G17" s="343"/>
      <c r="H17" s="343"/>
      <c r="I17" s="343"/>
      <c r="J17" s="343"/>
      <c r="K17" s="343"/>
      <c r="L17" s="54"/>
      <c r="M17" s="381"/>
      <c r="N17" s="381"/>
      <c r="O17" s="381"/>
      <c r="P17" s="381"/>
      <c r="Q17" s="381"/>
      <c r="R17" s="381"/>
      <c r="S17" s="381"/>
      <c r="T17" s="381"/>
      <c r="U17" s="381"/>
      <c r="V17" s="382"/>
      <c r="W17" s="88"/>
      <c r="X17" s="31"/>
      <c r="Y17" s="31"/>
      <c r="Z17" s="31"/>
      <c r="AA17" s="31"/>
      <c r="AB17" s="31"/>
      <c r="AC17" s="31"/>
      <c r="AD17" s="31"/>
      <c r="AE17" s="31"/>
      <c r="AF17" s="31"/>
      <c r="AG17" s="31"/>
      <c r="AH17" s="31"/>
      <c r="AI17" s="31"/>
    </row>
    <row r="18" spans="1:35" s="11" customFormat="1" ht="15" customHeight="1" x14ac:dyDescent="0.2">
      <c r="A18" s="9"/>
      <c r="B18" s="47"/>
      <c r="C18" s="68"/>
      <c r="D18" s="68"/>
      <c r="E18" s="68"/>
      <c r="F18" s="68"/>
      <c r="G18" s="68"/>
      <c r="H18" s="68"/>
      <c r="I18" s="68"/>
      <c r="J18" s="68"/>
      <c r="K18" s="68"/>
      <c r="L18" s="48"/>
      <c r="M18" s="65"/>
      <c r="N18" s="65"/>
      <c r="O18" s="65"/>
      <c r="P18" s="65"/>
      <c r="Q18" s="65"/>
      <c r="R18" s="65"/>
      <c r="S18" s="65"/>
      <c r="T18" s="65"/>
      <c r="U18" s="65"/>
      <c r="V18" s="66"/>
      <c r="W18" s="87"/>
      <c r="X18" s="10"/>
      <c r="Y18" s="10"/>
      <c r="Z18" s="10"/>
      <c r="AA18" s="10"/>
      <c r="AB18" s="10"/>
      <c r="AC18" s="10"/>
      <c r="AD18" s="10"/>
      <c r="AE18" s="10"/>
      <c r="AF18" s="10"/>
      <c r="AG18" s="10"/>
      <c r="AH18" s="10"/>
      <c r="AI18" s="10"/>
    </row>
    <row r="19" spans="1:35" s="11" customFormat="1" ht="15" customHeight="1" x14ac:dyDescent="0.2">
      <c r="A19" s="9"/>
      <c r="B19" s="119"/>
      <c r="C19" s="159" t="s">
        <v>220</v>
      </c>
      <c r="D19" s="114"/>
      <c r="E19" s="114"/>
      <c r="F19" s="114"/>
      <c r="G19" s="114"/>
      <c r="H19" s="114"/>
      <c r="I19" s="114"/>
      <c r="J19" s="114"/>
      <c r="K19" s="120"/>
      <c r="L19" s="121" t="s">
        <v>195</v>
      </c>
      <c r="M19" s="121"/>
      <c r="N19" s="121"/>
      <c r="O19" s="122"/>
      <c r="P19" s="122"/>
      <c r="Q19" s="122"/>
      <c r="R19" s="122"/>
      <c r="S19" s="122"/>
      <c r="T19" s="459" t="s">
        <v>334</v>
      </c>
      <c r="U19" s="459"/>
      <c r="V19" s="287"/>
      <c r="W19" s="28"/>
      <c r="X19" s="136"/>
      <c r="Y19" s="136"/>
      <c r="Z19" s="136"/>
      <c r="AA19" s="136"/>
      <c r="AB19" s="136"/>
      <c r="AC19" s="136"/>
      <c r="AD19" s="136"/>
      <c r="AE19" s="136"/>
      <c r="AF19" s="136"/>
      <c r="AG19" s="136"/>
      <c r="AH19" s="136"/>
      <c r="AI19" s="136"/>
    </row>
    <row r="20" spans="1:35" s="11" customFormat="1" ht="15" customHeight="1" x14ac:dyDescent="0.2">
      <c r="A20" s="9"/>
      <c r="B20" s="46"/>
      <c r="C20" s="3" t="s">
        <v>130</v>
      </c>
      <c r="D20" s="3"/>
      <c r="E20" s="3"/>
      <c r="F20" s="3"/>
      <c r="G20" s="3"/>
      <c r="H20" s="490" t="s">
        <v>335</v>
      </c>
      <c r="I20" s="490"/>
      <c r="J20" s="490"/>
      <c r="K20" s="490"/>
      <c r="L20" s="490"/>
      <c r="M20" s="490"/>
      <c r="N20" s="490"/>
      <c r="O20" s="490"/>
      <c r="P20" s="490"/>
      <c r="Q20" s="490"/>
      <c r="R20" s="490"/>
      <c r="S20" s="490"/>
      <c r="T20" s="490"/>
      <c r="U20" s="490"/>
      <c r="V20" s="491"/>
      <c r="W20" s="87"/>
      <c r="X20" s="10"/>
      <c r="Y20" s="10"/>
      <c r="Z20" s="10"/>
      <c r="AA20" s="10"/>
      <c r="AB20" s="10"/>
      <c r="AC20" s="10"/>
      <c r="AD20" s="10"/>
      <c r="AE20" s="10"/>
      <c r="AF20" s="10"/>
      <c r="AG20" s="10"/>
      <c r="AH20" s="10"/>
      <c r="AI20" s="10"/>
    </row>
    <row r="21" spans="1:35" s="11" customFormat="1" ht="15" customHeight="1" x14ac:dyDescent="0.2">
      <c r="A21" s="9"/>
      <c r="B21" s="13"/>
      <c r="C21" s="3" t="s">
        <v>198</v>
      </c>
      <c r="D21" s="6"/>
      <c r="E21" s="3"/>
      <c r="F21" s="3"/>
      <c r="G21" s="3"/>
      <c r="H21" s="492" t="s">
        <v>69</v>
      </c>
      <c r="I21" s="492"/>
      <c r="J21" s="492"/>
      <c r="K21" s="492" t="s">
        <v>128</v>
      </c>
      <c r="L21" s="492"/>
      <c r="M21" s="492"/>
      <c r="N21" s="492" t="s">
        <v>127</v>
      </c>
      <c r="O21" s="492"/>
      <c r="P21" s="492"/>
      <c r="Q21" s="492" t="s">
        <v>70</v>
      </c>
      <c r="R21" s="492"/>
      <c r="S21" s="492"/>
      <c r="T21" s="492" t="s">
        <v>71</v>
      </c>
      <c r="U21" s="492"/>
      <c r="V21" s="498"/>
      <c r="W21" s="90"/>
      <c r="X21" s="10"/>
      <c r="Y21" s="10"/>
      <c r="Z21" s="10"/>
      <c r="AA21" s="10"/>
      <c r="AB21" s="10"/>
      <c r="AC21" s="10"/>
      <c r="AD21" s="10"/>
      <c r="AE21" s="10"/>
      <c r="AF21" s="10"/>
      <c r="AG21" s="10"/>
      <c r="AH21" s="10"/>
      <c r="AI21" s="10"/>
    </row>
    <row r="22" spans="1:35" s="11" customFormat="1" ht="15" customHeight="1" x14ac:dyDescent="0.2">
      <c r="A22" s="9"/>
      <c r="B22" s="46"/>
      <c r="C22" s="489" t="s">
        <v>133</v>
      </c>
      <c r="D22" s="489"/>
      <c r="E22" s="489"/>
      <c r="F22" s="489"/>
      <c r="G22" s="489"/>
      <c r="H22" s="499"/>
      <c r="I22" s="499"/>
      <c r="J22" s="20" t="s">
        <v>19</v>
      </c>
      <c r="K22" s="499"/>
      <c r="L22" s="499"/>
      <c r="M22" s="20" t="s">
        <v>19</v>
      </c>
      <c r="N22" s="499"/>
      <c r="O22" s="499"/>
      <c r="P22" s="20" t="s">
        <v>19</v>
      </c>
      <c r="Q22" s="499"/>
      <c r="R22" s="499"/>
      <c r="S22" s="20" t="s">
        <v>19</v>
      </c>
      <c r="T22" s="499"/>
      <c r="U22" s="499"/>
      <c r="V22" s="45" t="s">
        <v>19</v>
      </c>
      <c r="W22" s="87"/>
      <c r="X22" s="10"/>
      <c r="Y22" s="10"/>
      <c r="Z22" s="10"/>
      <c r="AA22" s="10"/>
      <c r="AB22" s="10"/>
      <c r="AC22" s="10"/>
      <c r="AD22" s="10"/>
      <c r="AE22" s="10"/>
      <c r="AF22" s="10"/>
      <c r="AG22" s="10"/>
      <c r="AH22" s="10"/>
      <c r="AI22" s="10"/>
    </row>
    <row r="23" spans="1:35" s="11" customFormat="1" ht="15" customHeight="1" x14ac:dyDescent="0.2">
      <c r="A23" s="9"/>
      <c r="B23" s="46"/>
      <c r="C23" s="489" t="s">
        <v>72</v>
      </c>
      <c r="D23" s="489"/>
      <c r="E23" s="489"/>
      <c r="F23" s="489"/>
      <c r="G23" s="489"/>
      <c r="H23" s="488"/>
      <c r="I23" s="488"/>
      <c r="J23" s="20" t="s">
        <v>42</v>
      </c>
      <c r="K23" s="488"/>
      <c r="L23" s="488"/>
      <c r="M23" s="20" t="s">
        <v>42</v>
      </c>
      <c r="N23" s="488"/>
      <c r="O23" s="488"/>
      <c r="P23" s="20" t="s">
        <v>42</v>
      </c>
      <c r="Q23" s="488"/>
      <c r="R23" s="488"/>
      <c r="S23" s="20" t="s">
        <v>42</v>
      </c>
      <c r="T23" s="488"/>
      <c r="U23" s="488"/>
      <c r="V23" s="45" t="s">
        <v>42</v>
      </c>
      <c r="W23" s="87"/>
      <c r="X23" s="10"/>
      <c r="Y23" s="10"/>
      <c r="Z23" s="10"/>
      <c r="AA23" s="10"/>
      <c r="AB23" s="10"/>
      <c r="AC23" s="10"/>
      <c r="AD23" s="10"/>
      <c r="AE23" s="10"/>
      <c r="AF23" s="10"/>
      <c r="AG23" s="10"/>
      <c r="AH23" s="10"/>
      <c r="AI23" s="10"/>
    </row>
    <row r="24" spans="1:35" s="11" customFormat="1" ht="15" customHeight="1" x14ac:dyDescent="0.2">
      <c r="A24" s="9"/>
      <c r="B24" s="46"/>
      <c r="C24" s="3" t="s">
        <v>131</v>
      </c>
      <c r="D24" s="6"/>
      <c r="E24" s="3"/>
      <c r="F24" s="3"/>
      <c r="G24" s="3"/>
      <c r="H24" s="497"/>
      <c r="I24" s="497"/>
      <c r="J24" s="20"/>
      <c r="K24" s="497"/>
      <c r="L24" s="497"/>
      <c r="M24" s="20"/>
      <c r="N24" s="497"/>
      <c r="O24" s="497"/>
      <c r="P24" s="20"/>
      <c r="Q24" s="497"/>
      <c r="R24" s="497"/>
      <c r="S24" s="20"/>
      <c r="T24" s="497"/>
      <c r="U24" s="497"/>
      <c r="V24" s="45"/>
      <c r="W24" s="87"/>
      <c r="X24" s="10"/>
      <c r="Y24" s="10"/>
      <c r="Z24" s="10"/>
      <c r="AA24" s="10"/>
      <c r="AB24" s="10"/>
      <c r="AC24" s="10"/>
      <c r="AD24" s="10"/>
      <c r="AE24" s="10"/>
      <c r="AF24" s="10"/>
      <c r="AG24" s="10"/>
      <c r="AH24" s="10"/>
      <c r="AI24" s="10"/>
    </row>
    <row r="25" spans="1:35" s="11" customFormat="1" ht="15" customHeight="1" x14ac:dyDescent="0.2">
      <c r="A25" s="9"/>
      <c r="B25" s="46"/>
      <c r="C25" s="3" t="s">
        <v>132</v>
      </c>
      <c r="D25" s="5"/>
      <c r="E25" s="5"/>
      <c r="F25" s="3"/>
      <c r="G25" s="3"/>
      <c r="H25" s="3"/>
      <c r="I25" s="3"/>
      <c r="J25" s="6"/>
      <c r="K25" s="6"/>
      <c r="L25" s="6"/>
      <c r="M25" s="6"/>
      <c r="N25" s="6"/>
      <c r="O25" s="6"/>
      <c r="P25" s="6"/>
      <c r="Q25" s="6"/>
      <c r="R25" s="6"/>
      <c r="S25" s="6"/>
      <c r="T25" s="6"/>
      <c r="U25" s="6"/>
      <c r="V25" s="24"/>
      <c r="W25" s="87"/>
      <c r="X25" s="10"/>
      <c r="Y25" s="10"/>
      <c r="Z25" s="10"/>
      <c r="AA25" s="10"/>
      <c r="AB25" s="10"/>
      <c r="AC25" s="10"/>
      <c r="AD25" s="10"/>
      <c r="AE25" s="10"/>
      <c r="AF25" s="10"/>
      <c r="AG25" s="10"/>
      <c r="AH25" s="10"/>
      <c r="AI25" s="10"/>
    </row>
    <row r="26" spans="1:35" s="11" customFormat="1" ht="15" customHeight="1" x14ac:dyDescent="0.2">
      <c r="A26" s="9"/>
      <c r="B26" s="46"/>
      <c r="C26" s="3" t="s">
        <v>180</v>
      </c>
      <c r="D26" s="5"/>
      <c r="E26" s="5"/>
      <c r="F26" s="3"/>
      <c r="G26" s="3"/>
      <c r="H26" s="490" t="s">
        <v>335</v>
      </c>
      <c r="I26" s="490"/>
      <c r="J26" s="490"/>
      <c r="K26" s="490"/>
      <c r="L26" s="490"/>
      <c r="M26" s="490"/>
      <c r="N26" s="490"/>
      <c r="O26" s="490"/>
      <c r="P26" s="490"/>
      <c r="Q26" s="490"/>
      <c r="R26" s="490"/>
      <c r="S26" s="490"/>
      <c r="T26" s="490"/>
      <c r="U26" s="490"/>
      <c r="V26" s="491"/>
      <c r="W26" s="87"/>
      <c r="X26" s="10"/>
      <c r="Y26" s="10"/>
      <c r="Z26" s="10"/>
      <c r="AA26" s="10"/>
      <c r="AB26" s="10"/>
      <c r="AC26" s="10"/>
      <c r="AD26" s="10"/>
      <c r="AE26" s="10"/>
      <c r="AF26" s="10"/>
      <c r="AG26" s="10"/>
      <c r="AH26" s="10"/>
      <c r="AI26" s="10"/>
    </row>
    <row r="27" spans="1:35" s="11" customFormat="1" ht="15" customHeight="1" x14ac:dyDescent="0.2">
      <c r="A27" s="9"/>
      <c r="B27" s="46"/>
      <c r="C27" s="495" t="str">
        <f>Vorgaben!$S$3</f>
        <v>Nur auszufüllen, wenn abweichend vom Gebäude lt. Pt. A des Tabellenblatte "AGWR II":</v>
      </c>
      <c r="D27" s="495"/>
      <c r="E27" s="495"/>
      <c r="F27" s="495"/>
      <c r="G27" s="495"/>
      <c r="H27" s="495"/>
      <c r="I27" s="495"/>
      <c r="J27" s="495"/>
      <c r="K27" s="495"/>
      <c r="L27" s="495"/>
      <c r="M27" s="495"/>
      <c r="N27" s="495"/>
      <c r="O27" s="495"/>
      <c r="P27" s="495"/>
      <c r="Q27" s="495"/>
      <c r="R27" s="495"/>
      <c r="S27" s="495"/>
      <c r="T27" s="495"/>
      <c r="U27" s="495"/>
      <c r="V27" s="496"/>
      <c r="W27" s="87"/>
      <c r="X27" s="10"/>
      <c r="Y27" s="10"/>
      <c r="Z27" s="10"/>
      <c r="AA27" s="10"/>
      <c r="AB27" s="10"/>
      <c r="AC27" s="10"/>
      <c r="AD27" s="10"/>
      <c r="AE27" s="10"/>
      <c r="AF27" s="10"/>
      <c r="AG27" s="10"/>
      <c r="AH27" s="10"/>
      <c r="AI27" s="10"/>
    </row>
    <row r="28" spans="1:35" s="11" customFormat="1" ht="15" customHeight="1" x14ac:dyDescent="0.2">
      <c r="A28" s="9"/>
      <c r="B28" s="46"/>
      <c r="C28" s="428" t="s">
        <v>187</v>
      </c>
      <c r="D28" s="428"/>
      <c r="E28" s="428"/>
      <c r="F28" s="428"/>
      <c r="G28" s="428"/>
      <c r="H28" s="428"/>
      <c r="I28" s="106"/>
      <c r="J28" s="428" t="s">
        <v>188</v>
      </c>
      <c r="K28" s="428"/>
      <c r="L28" s="428"/>
      <c r="M28" s="428"/>
      <c r="N28" s="428"/>
      <c r="O28" s="428"/>
      <c r="P28" s="106"/>
      <c r="Q28" s="428" t="s">
        <v>189</v>
      </c>
      <c r="R28" s="428"/>
      <c r="S28" s="428"/>
      <c r="T28" s="428"/>
      <c r="U28" s="428"/>
      <c r="V28" s="441"/>
      <c r="W28" s="87"/>
      <c r="X28" s="10"/>
      <c r="Y28" s="10"/>
      <c r="Z28" s="10"/>
      <c r="AA28" s="10"/>
      <c r="AB28" s="10"/>
      <c r="AC28" s="10"/>
      <c r="AD28" s="10"/>
      <c r="AE28" s="10"/>
      <c r="AF28" s="10"/>
      <c r="AG28" s="10"/>
      <c r="AH28" s="10"/>
      <c r="AI28" s="10"/>
    </row>
    <row r="29" spans="1:35" s="32" customFormat="1" ht="15" customHeight="1" x14ac:dyDescent="0.2">
      <c r="A29" s="30"/>
      <c r="B29" s="55"/>
      <c r="C29" s="437" t="s">
        <v>335</v>
      </c>
      <c r="D29" s="343"/>
      <c r="E29" s="343"/>
      <c r="F29" s="343"/>
      <c r="G29" s="343"/>
      <c r="H29" s="343"/>
      <c r="I29" s="54"/>
      <c r="J29" s="437" t="s">
        <v>335</v>
      </c>
      <c r="K29" s="343"/>
      <c r="L29" s="343"/>
      <c r="M29" s="343"/>
      <c r="N29" s="343"/>
      <c r="O29" s="343"/>
      <c r="P29" s="54"/>
      <c r="Q29" s="437" t="s">
        <v>335</v>
      </c>
      <c r="R29" s="343"/>
      <c r="S29" s="343"/>
      <c r="T29" s="343"/>
      <c r="U29" s="343"/>
      <c r="V29" s="386"/>
      <c r="W29" s="88"/>
      <c r="X29" s="31"/>
      <c r="Y29" s="31"/>
      <c r="Z29" s="31"/>
      <c r="AA29" s="31"/>
      <c r="AB29" s="31"/>
      <c r="AC29" s="31"/>
      <c r="AD29" s="31"/>
      <c r="AE29" s="31"/>
      <c r="AF29" s="31"/>
      <c r="AG29" s="31"/>
      <c r="AH29" s="31"/>
      <c r="AI29" s="31"/>
    </row>
    <row r="30" spans="1:35" s="32" customFormat="1" ht="15" customHeight="1" x14ac:dyDescent="0.2">
      <c r="A30" s="30"/>
      <c r="B30" s="55"/>
      <c r="C30" s="343"/>
      <c r="D30" s="343"/>
      <c r="E30" s="343"/>
      <c r="F30" s="343"/>
      <c r="G30" s="343"/>
      <c r="H30" s="343"/>
      <c r="I30" s="54"/>
      <c r="J30" s="343"/>
      <c r="K30" s="343"/>
      <c r="L30" s="343"/>
      <c r="M30" s="343"/>
      <c r="N30" s="343"/>
      <c r="O30" s="343"/>
      <c r="P30" s="54"/>
      <c r="Q30" s="343"/>
      <c r="R30" s="343"/>
      <c r="S30" s="343"/>
      <c r="T30" s="343"/>
      <c r="U30" s="343"/>
      <c r="V30" s="386"/>
      <c r="W30" s="88"/>
      <c r="X30" s="31"/>
      <c r="Y30" s="31"/>
      <c r="Z30" s="31"/>
      <c r="AA30" s="31"/>
      <c r="AB30" s="31"/>
      <c r="AC30" s="31"/>
      <c r="AD30" s="31"/>
      <c r="AE30" s="31"/>
      <c r="AF30" s="31"/>
      <c r="AG30" s="31"/>
      <c r="AH30" s="31"/>
      <c r="AI30" s="31"/>
    </row>
    <row r="31" spans="1:35" s="11" customFormat="1" ht="15" customHeight="1" x14ac:dyDescent="0.2">
      <c r="A31" s="9"/>
      <c r="B31" s="46"/>
      <c r="C31" s="428" t="s">
        <v>212</v>
      </c>
      <c r="D31" s="428"/>
      <c r="E31" s="428"/>
      <c r="F31" s="428"/>
      <c r="G31" s="428"/>
      <c r="H31" s="428"/>
      <c r="I31" s="428"/>
      <c r="J31" s="428"/>
      <c r="K31" s="428"/>
      <c r="L31" s="43"/>
      <c r="M31" s="327" t="s">
        <v>190</v>
      </c>
      <c r="N31" s="327"/>
      <c r="O31" s="327"/>
      <c r="P31" s="327"/>
      <c r="Q31" s="327"/>
      <c r="R31" s="327"/>
      <c r="S31" s="327"/>
      <c r="T31" s="327"/>
      <c r="U31" s="327"/>
      <c r="V31" s="460"/>
      <c r="W31" s="87"/>
      <c r="X31" s="10"/>
      <c r="Y31" s="10"/>
      <c r="Z31" s="10"/>
      <c r="AA31" s="10"/>
      <c r="AB31" s="10"/>
      <c r="AC31" s="10"/>
      <c r="AD31" s="10"/>
      <c r="AE31" s="10"/>
      <c r="AF31" s="10"/>
      <c r="AG31" s="10"/>
      <c r="AH31" s="10"/>
      <c r="AI31" s="10"/>
    </row>
    <row r="32" spans="1:35" s="32" customFormat="1" ht="15" customHeight="1" x14ac:dyDescent="0.2">
      <c r="A32" s="30"/>
      <c r="B32" s="55"/>
      <c r="C32" s="437" t="s">
        <v>335</v>
      </c>
      <c r="D32" s="343"/>
      <c r="E32" s="343"/>
      <c r="F32" s="343"/>
      <c r="G32" s="343"/>
      <c r="H32" s="343"/>
      <c r="I32" s="343"/>
      <c r="J32" s="343"/>
      <c r="K32" s="343"/>
      <c r="L32" s="54"/>
      <c r="M32" s="437" t="s">
        <v>335</v>
      </c>
      <c r="N32" s="343"/>
      <c r="O32" s="343"/>
      <c r="P32" s="343"/>
      <c r="Q32" s="343"/>
      <c r="R32" s="343"/>
      <c r="S32" s="343"/>
      <c r="T32" s="343"/>
      <c r="U32" s="343"/>
      <c r="V32" s="386"/>
      <c r="W32" s="88"/>
      <c r="X32" s="31"/>
      <c r="Y32" s="31"/>
      <c r="Z32" s="31"/>
      <c r="AA32" s="31"/>
      <c r="AB32" s="31"/>
      <c r="AC32" s="31"/>
      <c r="AD32" s="31"/>
      <c r="AE32" s="31"/>
      <c r="AF32" s="31"/>
      <c r="AG32" s="31"/>
      <c r="AH32" s="31"/>
      <c r="AI32" s="31"/>
    </row>
    <row r="33" spans="1:35" s="32" customFormat="1" ht="15" customHeight="1" x14ac:dyDescent="0.2">
      <c r="A33" s="30"/>
      <c r="B33" s="55"/>
      <c r="C33" s="343"/>
      <c r="D33" s="343"/>
      <c r="E33" s="343"/>
      <c r="F33" s="343"/>
      <c r="G33" s="343"/>
      <c r="H33" s="343"/>
      <c r="I33" s="343"/>
      <c r="J33" s="343"/>
      <c r="K33" s="343"/>
      <c r="L33" s="54"/>
      <c r="M33" s="381"/>
      <c r="N33" s="381"/>
      <c r="O33" s="381"/>
      <c r="P33" s="381"/>
      <c r="Q33" s="381"/>
      <c r="R33" s="381"/>
      <c r="S33" s="381"/>
      <c r="T33" s="381"/>
      <c r="U33" s="381"/>
      <c r="V33" s="382"/>
      <c r="W33" s="88"/>
      <c r="X33" s="31"/>
      <c r="Y33" s="31"/>
      <c r="Z33" s="31"/>
      <c r="AA33" s="31"/>
      <c r="AB33" s="31"/>
      <c r="AC33" s="31"/>
      <c r="AD33" s="31"/>
      <c r="AE33" s="31"/>
      <c r="AF33" s="31"/>
      <c r="AG33" s="31"/>
      <c r="AH33" s="31"/>
      <c r="AI33" s="31"/>
    </row>
    <row r="34" spans="1:35" s="11" customFormat="1" ht="15" customHeight="1" x14ac:dyDescent="0.2">
      <c r="A34" s="9"/>
      <c r="B34" s="47"/>
      <c r="C34" s="68"/>
      <c r="D34" s="68"/>
      <c r="E34" s="68"/>
      <c r="F34" s="68"/>
      <c r="G34" s="68"/>
      <c r="H34" s="68"/>
      <c r="I34" s="68"/>
      <c r="J34" s="68"/>
      <c r="K34" s="68"/>
      <c r="L34" s="48"/>
      <c r="M34" s="65"/>
      <c r="N34" s="65"/>
      <c r="O34" s="65"/>
      <c r="P34" s="65"/>
      <c r="Q34" s="65"/>
      <c r="R34" s="65"/>
      <c r="S34" s="65"/>
      <c r="T34" s="65"/>
      <c r="U34" s="65"/>
      <c r="V34" s="66"/>
      <c r="W34" s="87"/>
      <c r="X34" s="10"/>
      <c r="Y34" s="10"/>
      <c r="Z34" s="10"/>
      <c r="AA34" s="10"/>
      <c r="AB34" s="10"/>
      <c r="AC34" s="10"/>
      <c r="AD34" s="10"/>
      <c r="AE34" s="10"/>
      <c r="AF34" s="10"/>
      <c r="AG34" s="10"/>
      <c r="AH34" s="10"/>
      <c r="AI34" s="10"/>
    </row>
    <row r="35" spans="1:35" s="11" customFormat="1" ht="15" customHeight="1" x14ac:dyDescent="0.2">
      <c r="A35" s="9"/>
      <c r="B35" s="44"/>
      <c r="C35" s="158" t="s">
        <v>221</v>
      </c>
      <c r="D35" s="3"/>
      <c r="E35" s="3"/>
      <c r="F35" s="3"/>
      <c r="G35" s="3"/>
      <c r="H35" s="3"/>
      <c r="I35" s="3"/>
      <c r="J35" s="3"/>
      <c r="K35" s="118"/>
      <c r="L35" s="4" t="s">
        <v>195</v>
      </c>
      <c r="M35" s="4"/>
      <c r="N35" s="4"/>
      <c r="O35" s="6"/>
      <c r="P35" s="6"/>
      <c r="Q35" s="6"/>
      <c r="R35" s="6"/>
      <c r="S35" s="6"/>
      <c r="T35" s="459" t="s">
        <v>334</v>
      </c>
      <c r="U35" s="459"/>
      <c r="V35" s="287"/>
      <c r="W35" s="28"/>
      <c r="X35" s="136"/>
      <c r="Y35" s="136"/>
      <c r="Z35" s="136"/>
      <c r="AA35" s="136"/>
      <c r="AB35" s="136"/>
      <c r="AC35" s="136"/>
      <c r="AD35" s="136"/>
      <c r="AE35" s="136"/>
      <c r="AF35" s="136"/>
      <c r="AG35" s="136"/>
      <c r="AH35" s="136"/>
      <c r="AI35" s="136"/>
    </row>
    <row r="36" spans="1:35" s="11" customFormat="1" ht="15" customHeight="1" x14ac:dyDescent="0.2">
      <c r="A36" s="9"/>
      <c r="B36" s="46"/>
      <c r="C36" s="3" t="s">
        <v>130</v>
      </c>
      <c r="D36" s="3"/>
      <c r="E36" s="3"/>
      <c r="F36" s="3"/>
      <c r="G36" s="3"/>
      <c r="H36" s="490" t="s">
        <v>335</v>
      </c>
      <c r="I36" s="490"/>
      <c r="J36" s="490"/>
      <c r="K36" s="490"/>
      <c r="L36" s="490"/>
      <c r="M36" s="490"/>
      <c r="N36" s="490"/>
      <c r="O36" s="490"/>
      <c r="P36" s="490"/>
      <c r="Q36" s="490"/>
      <c r="R36" s="490"/>
      <c r="S36" s="490"/>
      <c r="T36" s="490"/>
      <c r="U36" s="490"/>
      <c r="V36" s="491"/>
      <c r="W36" s="87"/>
      <c r="X36" s="10"/>
      <c r="Y36" s="10"/>
      <c r="Z36" s="10"/>
      <c r="AA36" s="10"/>
      <c r="AB36" s="10"/>
      <c r="AC36" s="10"/>
      <c r="AD36" s="10"/>
      <c r="AE36" s="10"/>
      <c r="AF36" s="10"/>
      <c r="AG36" s="10"/>
      <c r="AH36" s="10"/>
      <c r="AI36" s="10"/>
    </row>
    <row r="37" spans="1:35" s="11" customFormat="1" ht="15" customHeight="1" x14ac:dyDescent="0.2">
      <c r="A37" s="9"/>
      <c r="B37" s="13"/>
      <c r="C37" s="3" t="s">
        <v>198</v>
      </c>
      <c r="D37" s="6"/>
      <c r="E37" s="3"/>
      <c r="F37" s="3"/>
      <c r="G37" s="3"/>
      <c r="H37" s="492" t="s">
        <v>69</v>
      </c>
      <c r="I37" s="492"/>
      <c r="J37" s="492"/>
      <c r="K37" s="492" t="s">
        <v>128</v>
      </c>
      <c r="L37" s="492"/>
      <c r="M37" s="492"/>
      <c r="N37" s="492" t="s">
        <v>127</v>
      </c>
      <c r="O37" s="492"/>
      <c r="P37" s="492"/>
      <c r="Q37" s="492" t="s">
        <v>70</v>
      </c>
      <c r="R37" s="492"/>
      <c r="S37" s="492"/>
      <c r="T37" s="492" t="s">
        <v>71</v>
      </c>
      <c r="U37" s="492"/>
      <c r="V37" s="498"/>
      <c r="W37" s="90"/>
      <c r="X37" s="10"/>
      <c r="Y37" s="10"/>
      <c r="Z37" s="10"/>
      <c r="AA37" s="10"/>
      <c r="AB37" s="10"/>
      <c r="AC37" s="10"/>
      <c r="AD37" s="10"/>
      <c r="AE37" s="10"/>
      <c r="AF37" s="10"/>
      <c r="AG37" s="10"/>
      <c r="AH37" s="10"/>
      <c r="AI37" s="10"/>
    </row>
    <row r="38" spans="1:35" s="11" customFormat="1" ht="15" customHeight="1" x14ac:dyDescent="0.2">
      <c r="A38" s="9"/>
      <c r="B38" s="46"/>
      <c r="C38" s="489" t="s">
        <v>133</v>
      </c>
      <c r="D38" s="489"/>
      <c r="E38" s="489"/>
      <c r="F38" s="489"/>
      <c r="G38" s="489"/>
      <c r="H38" s="499"/>
      <c r="I38" s="499"/>
      <c r="J38" s="20" t="s">
        <v>19</v>
      </c>
      <c r="K38" s="499"/>
      <c r="L38" s="499"/>
      <c r="M38" s="20" t="s">
        <v>19</v>
      </c>
      <c r="N38" s="499"/>
      <c r="O38" s="499"/>
      <c r="P38" s="20" t="s">
        <v>19</v>
      </c>
      <c r="Q38" s="499"/>
      <c r="R38" s="499"/>
      <c r="S38" s="20" t="s">
        <v>19</v>
      </c>
      <c r="T38" s="499"/>
      <c r="U38" s="499"/>
      <c r="V38" s="45" t="s">
        <v>19</v>
      </c>
      <c r="W38" s="87"/>
      <c r="X38" s="10"/>
      <c r="Y38" s="10"/>
      <c r="Z38" s="10"/>
      <c r="AA38" s="10"/>
      <c r="AB38" s="10"/>
      <c r="AC38" s="10"/>
      <c r="AD38" s="10"/>
      <c r="AE38" s="10"/>
      <c r="AF38" s="10"/>
      <c r="AG38" s="10"/>
      <c r="AH38" s="10"/>
      <c r="AI38" s="10"/>
    </row>
    <row r="39" spans="1:35" s="11" customFormat="1" ht="15" customHeight="1" x14ac:dyDescent="0.2">
      <c r="A39" s="9"/>
      <c r="B39" s="46"/>
      <c r="C39" s="489" t="s">
        <v>72</v>
      </c>
      <c r="D39" s="489"/>
      <c r="E39" s="489"/>
      <c r="F39" s="489"/>
      <c r="G39" s="489"/>
      <c r="H39" s="488"/>
      <c r="I39" s="488"/>
      <c r="J39" s="20" t="s">
        <v>42</v>
      </c>
      <c r="K39" s="488"/>
      <c r="L39" s="488"/>
      <c r="M39" s="20" t="s">
        <v>42</v>
      </c>
      <c r="N39" s="488"/>
      <c r="O39" s="488"/>
      <c r="P39" s="20" t="s">
        <v>42</v>
      </c>
      <c r="Q39" s="488"/>
      <c r="R39" s="488"/>
      <c r="S39" s="20" t="s">
        <v>42</v>
      </c>
      <c r="T39" s="488"/>
      <c r="U39" s="488"/>
      <c r="V39" s="45" t="s">
        <v>42</v>
      </c>
      <c r="W39" s="87"/>
      <c r="X39" s="10"/>
      <c r="Y39" s="10"/>
      <c r="Z39" s="10"/>
      <c r="AA39" s="10"/>
      <c r="AB39" s="10"/>
      <c r="AC39" s="10"/>
      <c r="AD39" s="10"/>
      <c r="AE39" s="10"/>
      <c r="AF39" s="10"/>
      <c r="AG39" s="10"/>
      <c r="AH39" s="10"/>
      <c r="AI39" s="10"/>
    </row>
    <row r="40" spans="1:35" s="11" customFormat="1" ht="15" customHeight="1" x14ac:dyDescent="0.2">
      <c r="A40" s="9"/>
      <c r="B40" s="46"/>
      <c r="C40" s="3" t="s">
        <v>131</v>
      </c>
      <c r="D40" s="6"/>
      <c r="E40" s="3"/>
      <c r="F40" s="3"/>
      <c r="G40" s="3"/>
      <c r="H40" s="497"/>
      <c r="I40" s="497"/>
      <c r="J40" s="20"/>
      <c r="K40" s="497"/>
      <c r="L40" s="497"/>
      <c r="M40" s="20"/>
      <c r="N40" s="497"/>
      <c r="O40" s="497"/>
      <c r="P40" s="20"/>
      <c r="Q40" s="497"/>
      <c r="R40" s="497"/>
      <c r="S40" s="20"/>
      <c r="T40" s="497"/>
      <c r="U40" s="497"/>
      <c r="V40" s="45"/>
      <c r="W40" s="87"/>
      <c r="X40" s="10"/>
      <c r="Y40" s="10"/>
      <c r="Z40" s="10"/>
      <c r="AA40" s="10"/>
      <c r="AB40" s="10"/>
      <c r="AC40" s="10"/>
      <c r="AD40" s="10"/>
      <c r="AE40" s="10"/>
      <c r="AF40" s="10"/>
      <c r="AG40" s="10"/>
      <c r="AH40" s="10"/>
      <c r="AI40" s="10"/>
    </row>
    <row r="41" spans="1:35" s="11" customFormat="1" ht="15" customHeight="1" x14ac:dyDescent="0.2">
      <c r="A41" s="9"/>
      <c r="B41" s="46"/>
      <c r="C41" s="3" t="s">
        <v>132</v>
      </c>
      <c r="D41" s="5"/>
      <c r="E41" s="5"/>
      <c r="F41" s="3"/>
      <c r="G41" s="3"/>
      <c r="H41" s="3"/>
      <c r="I41" s="3"/>
      <c r="J41" s="6"/>
      <c r="K41" s="6"/>
      <c r="L41" s="6"/>
      <c r="M41" s="6"/>
      <c r="N41" s="6"/>
      <c r="O41" s="6"/>
      <c r="P41" s="6"/>
      <c r="Q41" s="6"/>
      <c r="R41" s="6"/>
      <c r="S41" s="6"/>
      <c r="T41" s="6"/>
      <c r="U41" s="6"/>
      <c r="V41" s="24"/>
      <c r="W41" s="87"/>
      <c r="X41" s="10"/>
      <c r="Y41" s="10"/>
      <c r="Z41" s="10"/>
      <c r="AA41" s="10"/>
      <c r="AB41" s="10"/>
      <c r="AC41" s="10"/>
      <c r="AD41" s="10"/>
      <c r="AE41" s="10"/>
      <c r="AF41" s="10"/>
      <c r="AG41" s="10"/>
      <c r="AH41" s="10"/>
      <c r="AI41" s="10"/>
    </row>
    <row r="42" spans="1:35" s="11" customFormat="1" ht="15" customHeight="1" x14ac:dyDescent="0.2">
      <c r="A42" s="9"/>
      <c r="B42" s="46"/>
      <c r="C42" s="3" t="s">
        <v>180</v>
      </c>
      <c r="D42" s="5"/>
      <c r="E42" s="5"/>
      <c r="F42" s="3"/>
      <c r="G42" s="3"/>
      <c r="H42" s="490" t="s">
        <v>335</v>
      </c>
      <c r="I42" s="490"/>
      <c r="J42" s="490"/>
      <c r="K42" s="490"/>
      <c r="L42" s="490"/>
      <c r="M42" s="490"/>
      <c r="N42" s="490"/>
      <c r="O42" s="490"/>
      <c r="P42" s="490"/>
      <c r="Q42" s="490"/>
      <c r="R42" s="490"/>
      <c r="S42" s="490"/>
      <c r="T42" s="490"/>
      <c r="U42" s="490"/>
      <c r="V42" s="491"/>
      <c r="W42" s="87"/>
      <c r="X42" s="10"/>
      <c r="Y42" s="10"/>
      <c r="Z42" s="10"/>
      <c r="AA42" s="10"/>
      <c r="AB42" s="10"/>
      <c r="AC42" s="10"/>
      <c r="AD42" s="10"/>
      <c r="AE42" s="10"/>
      <c r="AF42" s="10"/>
      <c r="AG42" s="10"/>
      <c r="AH42" s="10"/>
      <c r="AI42" s="10"/>
    </row>
    <row r="43" spans="1:35" s="11" customFormat="1" ht="15" customHeight="1" x14ac:dyDescent="0.2">
      <c r="A43" s="9"/>
      <c r="B43" s="46"/>
      <c r="C43" s="495" t="str">
        <f>Vorgaben!$S$3</f>
        <v>Nur auszufüllen, wenn abweichend vom Gebäude lt. Pt. A des Tabellenblatte "AGWR II":</v>
      </c>
      <c r="D43" s="495"/>
      <c r="E43" s="495"/>
      <c r="F43" s="495"/>
      <c r="G43" s="495"/>
      <c r="H43" s="495"/>
      <c r="I43" s="495"/>
      <c r="J43" s="495"/>
      <c r="K43" s="495"/>
      <c r="L43" s="495"/>
      <c r="M43" s="495"/>
      <c r="N43" s="495"/>
      <c r="O43" s="495"/>
      <c r="P43" s="495"/>
      <c r="Q43" s="495"/>
      <c r="R43" s="495"/>
      <c r="S43" s="495"/>
      <c r="T43" s="495"/>
      <c r="U43" s="495"/>
      <c r="V43" s="496"/>
      <c r="W43" s="87"/>
      <c r="X43" s="10"/>
      <c r="Y43" s="10"/>
      <c r="Z43" s="10"/>
      <c r="AA43" s="10"/>
      <c r="AB43" s="10"/>
      <c r="AC43" s="10"/>
      <c r="AD43" s="10"/>
      <c r="AE43" s="10"/>
      <c r="AF43" s="10"/>
      <c r="AG43" s="10"/>
      <c r="AH43" s="10"/>
      <c r="AI43" s="10"/>
    </row>
    <row r="44" spans="1:35" s="11" customFormat="1" ht="15" customHeight="1" x14ac:dyDescent="0.2">
      <c r="A44" s="9"/>
      <c r="B44" s="46"/>
      <c r="C44" s="428" t="s">
        <v>187</v>
      </c>
      <c r="D44" s="428"/>
      <c r="E44" s="428"/>
      <c r="F44" s="428"/>
      <c r="G44" s="428"/>
      <c r="H44" s="428"/>
      <c r="I44" s="106"/>
      <c r="J44" s="428" t="s">
        <v>188</v>
      </c>
      <c r="K44" s="428"/>
      <c r="L44" s="428"/>
      <c r="M44" s="428"/>
      <c r="N44" s="428"/>
      <c r="O44" s="428"/>
      <c r="P44" s="106"/>
      <c r="Q44" s="428" t="s">
        <v>189</v>
      </c>
      <c r="R44" s="428"/>
      <c r="S44" s="428"/>
      <c r="T44" s="428"/>
      <c r="U44" s="428"/>
      <c r="V44" s="441"/>
      <c r="W44" s="87"/>
      <c r="X44" s="10"/>
      <c r="Y44" s="10"/>
      <c r="Z44" s="10"/>
      <c r="AA44" s="10"/>
      <c r="AB44" s="10"/>
      <c r="AC44" s="10"/>
      <c r="AD44" s="10"/>
      <c r="AE44" s="10"/>
      <c r="AF44" s="10"/>
      <c r="AG44" s="10"/>
      <c r="AH44" s="10"/>
      <c r="AI44" s="10"/>
    </row>
    <row r="45" spans="1:35" s="32" customFormat="1" ht="15" customHeight="1" x14ac:dyDescent="0.2">
      <c r="A45" s="30"/>
      <c r="B45" s="55"/>
      <c r="C45" s="437" t="s">
        <v>335</v>
      </c>
      <c r="D45" s="343"/>
      <c r="E45" s="343"/>
      <c r="F45" s="343"/>
      <c r="G45" s="343"/>
      <c r="H45" s="343"/>
      <c r="I45" s="54"/>
      <c r="J45" s="437" t="s">
        <v>335</v>
      </c>
      <c r="K45" s="343"/>
      <c r="L45" s="343"/>
      <c r="M45" s="343"/>
      <c r="N45" s="343"/>
      <c r="O45" s="343"/>
      <c r="P45" s="54"/>
      <c r="Q45" s="437" t="s">
        <v>335</v>
      </c>
      <c r="R45" s="343"/>
      <c r="S45" s="343"/>
      <c r="T45" s="343"/>
      <c r="U45" s="343"/>
      <c r="V45" s="386"/>
      <c r="W45" s="88"/>
      <c r="X45" s="31"/>
      <c r="Y45" s="31"/>
      <c r="Z45" s="31"/>
      <c r="AA45" s="31"/>
      <c r="AB45" s="31"/>
      <c r="AC45" s="31"/>
      <c r="AD45" s="31"/>
      <c r="AE45" s="31"/>
      <c r="AF45" s="31"/>
      <c r="AG45" s="31"/>
      <c r="AH45" s="31"/>
      <c r="AI45" s="31"/>
    </row>
    <row r="46" spans="1:35" s="32" customFormat="1" ht="15" customHeight="1" x14ac:dyDescent="0.2">
      <c r="A46" s="30"/>
      <c r="B46" s="55"/>
      <c r="C46" s="343"/>
      <c r="D46" s="343"/>
      <c r="E46" s="343"/>
      <c r="F46" s="343"/>
      <c r="G46" s="343"/>
      <c r="H46" s="343"/>
      <c r="I46" s="54"/>
      <c r="J46" s="343"/>
      <c r="K46" s="343"/>
      <c r="L46" s="343"/>
      <c r="M46" s="343"/>
      <c r="N46" s="343"/>
      <c r="O46" s="343"/>
      <c r="P46" s="54"/>
      <c r="Q46" s="343"/>
      <c r="R46" s="343"/>
      <c r="S46" s="343"/>
      <c r="T46" s="343"/>
      <c r="U46" s="343"/>
      <c r="V46" s="386"/>
      <c r="W46" s="88"/>
      <c r="X46" s="31"/>
      <c r="Y46" s="31"/>
      <c r="Z46" s="31"/>
      <c r="AA46" s="31"/>
      <c r="AB46" s="31"/>
      <c r="AC46" s="31"/>
      <c r="AD46" s="31"/>
      <c r="AE46" s="31"/>
      <c r="AF46" s="31"/>
      <c r="AG46" s="31"/>
      <c r="AH46" s="31"/>
      <c r="AI46" s="31"/>
    </row>
    <row r="47" spans="1:35" s="11" customFormat="1" ht="15" customHeight="1" x14ac:dyDescent="0.2">
      <c r="A47" s="9"/>
      <c r="B47" s="46"/>
      <c r="C47" s="428" t="s">
        <v>212</v>
      </c>
      <c r="D47" s="428"/>
      <c r="E47" s="428"/>
      <c r="F47" s="428"/>
      <c r="G47" s="428"/>
      <c r="H47" s="428"/>
      <c r="I47" s="428"/>
      <c r="J47" s="428"/>
      <c r="K47" s="428"/>
      <c r="L47" s="43"/>
      <c r="M47" s="327" t="s">
        <v>190</v>
      </c>
      <c r="N47" s="327"/>
      <c r="O47" s="327"/>
      <c r="P47" s="327"/>
      <c r="Q47" s="327"/>
      <c r="R47" s="327"/>
      <c r="S47" s="327"/>
      <c r="T47" s="327"/>
      <c r="U47" s="327"/>
      <c r="V47" s="460"/>
      <c r="W47" s="87"/>
      <c r="X47" s="10"/>
      <c r="Y47" s="10"/>
      <c r="Z47" s="10"/>
      <c r="AA47" s="10"/>
      <c r="AB47" s="10"/>
      <c r="AC47" s="10"/>
      <c r="AD47" s="10"/>
      <c r="AE47" s="10"/>
      <c r="AF47" s="10"/>
      <c r="AG47" s="10"/>
      <c r="AH47" s="10"/>
      <c r="AI47" s="10"/>
    </row>
    <row r="48" spans="1:35" s="32" customFormat="1" ht="15" customHeight="1" x14ac:dyDescent="0.2">
      <c r="A48" s="30"/>
      <c r="B48" s="55"/>
      <c r="C48" s="437" t="s">
        <v>335</v>
      </c>
      <c r="D48" s="343"/>
      <c r="E48" s="343"/>
      <c r="F48" s="343"/>
      <c r="G48" s="343"/>
      <c r="H48" s="343"/>
      <c r="I48" s="343"/>
      <c r="J48" s="343"/>
      <c r="K48" s="343"/>
      <c r="L48" s="54"/>
      <c r="M48" s="437" t="s">
        <v>335</v>
      </c>
      <c r="N48" s="343"/>
      <c r="O48" s="343"/>
      <c r="P48" s="343"/>
      <c r="Q48" s="343"/>
      <c r="R48" s="343"/>
      <c r="S48" s="343"/>
      <c r="T48" s="343"/>
      <c r="U48" s="343"/>
      <c r="V48" s="386"/>
      <c r="W48" s="88"/>
      <c r="X48" s="31"/>
      <c r="Y48" s="31"/>
      <c r="Z48" s="31"/>
      <c r="AA48" s="31"/>
      <c r="AB48" s="31"/>
      <c r="AC48" s="31"/>
      <c r="AD48" s="31"/>
      <c r="AE48" s="31"/>
      <c r="AF48" s="31"/>
      <c r="AG48" s="31"/>
      <c r="AH48" s="31"/>
      <c r="AI48" s="31"/>
    </row>
    <row r="49" spans="1:35" s="32" customFormat="1" ht="15" customHeight="1" x14ac:dyDescent="0.2">
      <c r="A49" s="30"/>
      <c r="B49" s="55"/>
      <c r="C49" s="343"/>
      <c r="D49" s="343"/>
      <c r="E49" s="343"/>
      <c r="F49" s="343"/>
      <c r="G49" s="343"/>
      <c r="H49" s="343"/>
      <c r="I49" s="343"/>
      <c r="J49" s="343"/>
      <c r="K49" s="343"/>
      <c r="L49" s="54"/>
      <c r="M49" s="381"/>
      <c r="N49" s="381"/>
      <c r="O49" s="381"/>
      <c r="P49" s="381"/>
      <c r="Q49" s="381"/>
      <c r="R49" s="381"/>
      <c r="S49" s="381"/>
      <c r="T49" s="381"/>
      <c r="U49" s="381"/>
      <c r="V49" s="382"/>
      <c r="W49" s="88"/>
      <c r="X49" s="31"/>
      <c r="Y49" s="31"/>
      <c r="Z49" s="31"/>
      <c r="AA49" s="31"/>
      <c r="AB49" s="31"/>
      <c r="AC49" s="31"/>
      <c r="AD49" s="31"/>
      <c r="AE49" s="31"/>
      <c r="AF49" s="31"/>
      <c r="AG49" s="31"/>
      <c r="AH49" s="31"/>
      <c r="AI49" s="31"/>
    </row>
    <row r="50" spans="1:35" s="11" customFormat="1" ht="15" customHeight="1" x14ac:dyDescent="0.2">
      <c r="A50" s="9"/>
      <c r="B50" s="47"/>
      <c r="C50" s="68"/>
      <c r="D50" s="68"/>
      <c r="E50" s="68"/>
      <c r="F50" s="68"/>
      <c r="G50" s="68"/>
      <c r="H50" s="68"/>
      <c r="I50" s="68"/>
      <c r="J50" s="68"/>
      <c r="K50" s="68"/>
      <c r="L50" s="48"/>
      <c r="M50" s="65"/>
      <c r="N50" s="65"/>
      <c r="O50" s="65"/>
      <c r="P50" s="65"/>
      <c r="Q50" s="65"/>
      <c r="R50" s="65"/>
      <c r="S50" s="65"/>
      <c r="T50" s="65"/>
      <c r="U50" s="65"/>
      <c r="V50" s="66"/>
      <c r="W50" s="87"/>
      <c r="X50" s="10"/>
      <c r="Y50" s="10"/>
      <c r="Z50" s="10"/>
      <c r="AA50" s="10"/>
      <c r="AB50" s="10"/>
      <c r="AC50" s="10"/>
      <c r="AD50" s="10"/>
      <c r="AE50" s="10"/>
      <c r="AF50" s="10"/>
      <c r="AG50" s="10"/>
      <c r="AH50" s="10"/>
      <c r="AI50" s="10"/>
    </row>
    <row r="51" spans="1:35" s="11" customFormat="1" ht="7.5" customHeight="1" x14ac:dyDescent="0.2">
      <c r="A51" s="9"/>
      <c r="B51" s="33"/>
      <c r="C51" s="67"/>
      <c r="D51" s="67"/>
      <c r="E51" s="67"/>
      <c r="F51" s="67"/>
      <c r="G51" s="67"/>
      <c r="H51" s="67"/>
      <c r="I51" s="67"/>
      <c r="J51" s="67"/>
      <c r="K51" s="67"/>
      <c r="L51" s="43"/>
      <c r="M51" s="34"/>
      <c r="N51" s="34"/>
      <c r="O51" s="34"/>
      <c r="P51" s="34"/>
      <c r="Q51" s="34"/>
      <c r="R51" s="34"/>
      <c r="S51" s="34"/>
      <c r="T51" s="34"/>
      <c r="U51" s="34"/>
      <c r="V51" s="34"/>
      <c r="W51" s="87"/>
      <c r="X51" s="10"/>
      <c r="Y51" s="10"/>
      <c r="Z51" s="10"/>
      <c r="AA51" s="10"/>
      <c r="AB51" s="10"/>
      <c r="AC51" s="10"/>
      <c r="AD51" s="10"/>
      <c r="AE51" s="10"/>
      <c r="AF51" s="10"/>
      <c r="AG51" s="10"/>
      <c r="AH51" s="10"/>
      <c r="AI51" s="10"/>
    </row>
    <row r="52" spans="1:35" s="192" customFormat="1" ht="9.9499999999999993" customHeight="1" x14ac:dyDescent="0.25">
      <c r="A52" s="189"/>
      <c r="B52" s="500" t="str">
        <f>$C$1</f>
        <v>AGWR II - Statistische Angaben zu weiteren Nutzungseinheiten</v>
      </c>
      <c r="C52" s="500"/>
      <c r="D52" s="500"/>
      <c r="E52" s="500"/>
      <c r="F52" s="500"/>
      <c r="G52" s="500"/>
      <c r="H52" s="500"/>
      <c r="I52" s="500"/>
      <c r="J52" s="500"/>
      <c r="K52" s="500"/>
      <c r="L52" s="500"/>
      <c r="M52" s="500"/>
      <c r="N52" s="500"/>
      <c r="O52" s="500"/>
      <c r="P52" s="500"/>
      <c r="Q52" s="500"/>
      <c r="R52" s="500"/>
      <c r="S52" s="500"/>
      <c r="T52" s="500"/>
      <c r="U52" s="500"/>
      <c r="V52" s="500"/>
      <c r="W52" s="190"/>
      <c r="X52" s="191"/>
      <c r="Y52" s="191"/>
      <c r="Z52" s="191"/>
      <c r="AA52" s="191"/>
      <c r="AB52" s="191"/>
      <c r="AC52" s="191"/>
      <c r="AD52" s="191"/>
      <c r="AE52" s="191"/>
      <c r="AF52" s="191"/>
      <c r="AG52" s="191"/>
      <c r="AH52" s="191"/>
      <c r="AI52" s="191"/>
    </row>
    <row r="53" spans="1:35" s="192" customFormat="1" ht="9.9499999999999993" customHeight="1" x14ac:dyDescent="0.25">
      <c r="A53" s="189"/>
      <c r="B53" s="500" t="str">
        <f>IF(BauansDat&lt;&gt;"",CONCATENATE("betreffend Bauansuchen vom ",TEXT(BauansDat,"TT.MM.JJJJ"), " - Bauwerber/in: ", Bauwerber,", ",AdrBauwerber),CONCATENATE("Statistische Angaben (AGWR II)", " - Bauwerber/in: ", Bauwerber,", ",AdrBauwerber))</f>
        <v xml:space="preserve">Statistische Angaben (AGWR II) - Bauwerber/in: , </v>
      </c>
      <c r="C53" s="500"/>
      <c r="D53" s="500"/>
      <c r="E53" s="500"/>
      <c r="F53" s="500"/>
      <c r="G53" s="500"/>
      <c r="H53" s="500"/>
      <c r="I53" s="500"/>
      <c r="J53" s="500"/>
      <c r="K53" s="500"/>
      <c r="L53" s="500"/>
      <c r="M53" s="500"/>
      <c r="N53" s="500"/>
      <c r="O53" s="500"/>
      <c r="P53" s="500"/>
      <c r="Q53" s="500"/>
      <c r="R53" s="500"/>
      <c r="S53" s="500"/>
      <c r="T53" s="500"/>
      <c r="U53" s="500"/>
      <c r="V53" s="500"/>
      <c r="W53" s="190"/>
      <c r="X53" s="191"/>
      <c r="Y53" s="191"/>
      <c r="Z53" s="191"/>
      <c r="AA53" s="191"/>
      <c r="AB53" s="191"/>
      <c r="AC53" s="191"/>
      <c r="AD53" s="191"/>
      <c r="AE53" s="191"/>
      <c r="AF53" s="191"/>
      <c r="AG53" s="191"/>
      <c r="AH53" s="191"/>
      <c r="AI53" s="191"/>
    </row>
    <row r="54" spans="1:35" s="64" customFormat="1" ht="15" customHeight="1" x14ac:dyDescent="0.15">
      <c r="A54" s="61"/>
      <c r="B54" s="108"/>
      <c r="C54" s="108"/>
      <c r="D54" s="108"/>
      <c r="E54" s="108"/>
      <c r="F54" s="108"/>
      <c r="G54" s="108"/>
      <c r="H54" s="108"/>
      <c r="I54" s="108"/>
      <c r="J54" s="108"/>
      <c r="K54" s="108"/>
      <c r="L54" s="108"/>
      <c r="M54" s="108"/>
      <c r="N54" s="108"/>
      <c r="O54" s="108"/>
      <c r="P54" s="108"/>
      <c r="Q54" s="108"/>
      <c r="R54" s="108"/>
      <c r="S54" s="108"/>
      <c r="T54" s="108"/>
      <c r="U54" s="108"/>
      <c r="V54" s="108"/>
      <c r="W54" s="89"/>
      <c r="X54" s="63"/>
      <c r="Y54" s="63"/>
      <c r="Z54" s="63"/>
      <c r="AA54" s="63"/>
      <c r="AB54" s="63"/>
      <c r="AC54" s="63"/>
      <c r="AD54" s="63"/>
      <c r="AE54" s="63"/>
      <c r="AF54" s="63"/>
      <c r="AG54" s="63"/>
      <c r="AH54" s="63"/>
      <c r="AI54" s="63"/>
    </row>
    <row r="55" spans="1:35" s="132" customFormat="1" ht="15" customHeight="1" x14ac:dyDescent="0.3">
      <c r="A55" s="131"/>
      <c r="B55" s="124"/>
      <c r="C55" s="117" t="str">
        <f>Vorgaben!$S$4</f>
        <v>AGWR II - Statistische Angaben zu weiteren Nutzungseinheiten</v>
      </c>
      <c r="D55" s="117"/>
      <c r="E55" s="117"/>
      <c r="F55" s="117"/>
      <c r="G55" s="117"/>
      <c r="H55" s="117"/>
      <c r="I55" s="117"/>
      <c r="J55" s="117"/>
      <c r="K55" s="117"/>
      <c r="L55" s="117"/>
      <c r="M55" s="117"/>
      <c r="N55" s="117"/>
      <c r="O55" s="117"/>
      <c r="P55" s="117"/>
      <c r="Q55" s="117"/>
      <c r="R55" s="134"/>
      <c r="S55" s="117"/>
      <c r="T55" s="494">
        <v>2</v>
      </c>
      <c r="U55" s="494"/>
      <c r="V55" s="494"/>
      <c r="W55" s="133"/>
    </row>
    <row r="56" spans="1:35" s="129" customFormat="1" ht="15" customHeight="1" x14ac:dyDescent="0.25">
      <c r="A56" s="126"/>
      <c r="B56" s="125"/>
      <c r="C56" s="127"/>
      <c r="D56" s="127"/>
      <c r="E56" s="127"/>
      <c r="F56" s="127"/>
      <c r="G56" s="127"/>
      <c r="H56" s="127"/>
      <c r="I56" s="127"/>
      <c r="J56" s="127"/>
      <c r="K56" s="127"/>
      <c r="L56" s="127"/>
      <c r="M56" s="127"/>
      <c r="N56" s="127"/>
      <c r="O56" s="127"/>
      <c r="P56" s="127"/>
      <c r="Q56" s="127"/>
      <c r="R56" s="130"/>
      <c r="S56" s="130"/>
      <c r="T56" s="130"/>
      <c r="U56" s="130"/>
      <c r="V56" s="127"/>
      <c r="W56" s="128"/>
    </row>
    <row r="57" spans="1:35" s="11" customFormat="1" ht="15" customHeight="1" x14ac:dyDescent="0.2">
      <c r="A57" s="9"/>
      <c r="B57" s="119"/>
      <c r="C57" s="159" t="s">
        <v>225</v>
      </c>
      <c r="D57" s="114"/>
      <c r="E57" s="114"/>
      <c r="F57" s="114"/>
      <c r="G57" s="114"/>
      <c r="H57" s="114"/>
      <c r="I57" s="114"/>
      <c r="J57" s="114"/>
      <c r="K57" s="120"/>
      <c r="L57" s="121" t="s">
        <v>195</v>
      </c>
      <c r="M57" s="121"/>
      <c r="N57" s="121"/>
      <c r="O57" s="122"/>
      <c r="P57" s="122"/>
      <c r="Q57" s="122"/>
      <c r="R57" s="122"/>
      <c r="S57" s="122"/>
      <c r="T57" s="459" t="s">
        <v>334</v>
      </c>
      <c r="U57" s="459"/>
      <c r="V57" s="287"/>
      <c r="W57" s="28"/>
      <c r="X57" s="136"/>
      <c r="Y57" s="136"/>
      <c r="Z57" s="136"/>
      <c r="AA57" s="136"/>
      <c r="AB57" s="136"/>
      <c r="AC57" s="136"/>
      <c r="AD57" s="136"/>
      <c r="AE57" s="136"/>
      <c r="AF57" s="136"/>
      <c r="AG57" s="136"/>
      <c r="AH57" s="136"/>
      <c r="AI57" s="136"/>
    </row>
    <row r="58" spans="1:35" s="11" customFormat="1" ht="15" customHeight="1" x14ac:dyDescent="0.2">
      <c r="A58" s="9"/>
      <c r="B58" s="46"/>
      <c r="C58" s="3" t="s">
        <v>130</v>
      </c>
      <c r="D58" s="3"/>
      <c r="E58" s="3"/>
      <c r="F58" s="3"/>
      <c r="G58" s="3"/>
      <c r="H58" s="490" t="s">
        <v>335</v>
      </c>
      <c r="I58" s="490"/>
      <c r="J58" s="490"/>
      <c r="K58" s="490"/>
      <c r="L58" s="490"/>
      <c r="M58" s="490"/>
      <c r="N58" s="490"/>
      <c r="O58" s="490"/>
      <c r="P58" s="490"/>
      <c r="Q58" s="490"/>
      <c r="R58" s="490"/>
      <c r="S58" s="490"/>
      <c r="T58" s="490"/>
      <c r="U58" s="490"/>
      <c r="V58" s="491"/>
      <c r="W58" s="87"/>
      <c r="X58" s="10"/>
      <c r="Y58" s="10"/>
      <c r="Z58" s="10"/>
      <c r="AA58" s="10"/>
      <c r="AB58" s="10"/>
      <c r="AC58" s="10"/>
      <c r="AD58" s="10"/>
      <c r="AE58" s="10"/>
      <c r="AF58" s="10"/>
      <c r="AG58" s="10"/>
      <c r="AH58" s="10"/>
      <c r="AI58" s="10"/>
    </row>
    <row r="59" spans="1:35" s="11" customFormat="1" ht="15" customHeight="1" x14ac:dyDescent="0.2">
      <c r="A59" s="9"/>
      <c r="B59" s="13"/>
      <c r="C59" s="3" t="s">
        <v>198</v>
      </c>
      <c r="D59" s="6"/>
      <c r="E59" s="3"/>
      <c r="F59" s="3"/>
      <c r="G59" s="3"/>
      <c r="H59" s="492" t="s">
        <v>69</v>
      </c>
      <c r="I59" s="492"/>
      <c r="J59" s="492"/>
      <c r="K59" s="492" t="s">
        <v>128</v>
      </c>
      <c r="L59" s="492"/>
      <c r="M59" s="492"/>
      <c r="N59" s="492" t="s">
        <v>127</v>
      </c>
      <c r="O59" s="492"/>
      <c r="P59" s="492"/>
      <c r="Q59" s="492" t="s">
        <v>70</v>
      </c>
      <c r="R59" s="492"/>
      <c r="S59" s="492"/>
      <c r="T59" s="492" t="s">
        <v>71</v>
      </c>
      <c r="U59" s="492"/>
      <c r="V59" s="498"/>
      <c r="W59" s="90"/>
      <c r="X59" s="10"/>
      <c r="Y59" s="10"/>
      <c r="Z59" s="10"/>
      <c r="AA59" s="10"/>
      <c r="AB59" s="10"/>
      <c r="AC59" s="10"/>
      <c r="AD59" s="10"/>
      <c r="AE59" s="10"/>
      <c r="AF59" s="10"/>
      <c r="AG59" s="10"/>
      <c r="AH59" s="10"/>
      <c r="AI59" s="10"/>
    </row>
    <row r="60" spans="1:35" s="11" customFormat="1" ht="15" customHeight="1" x14ac:dyDescent="0.2">
      <c r="A60" s="9"/>
      <c r="B60" s="46"/>
      <c r="C60" s="489" t="s">
        <v>133</v>
      </c>
      <c r="D60" s="489"/>
      <c r="E60" s="489"/>
      <c r="F60" s="489"/>
      <c r="G60" s="489"/>
      <c r="H60" s="499"/>
      <c r="I60" s="499"/>
      <c r="J60" s="20" t="s">
        <v>19</v>
      </c>
      <c r="K60" s="499"/>
      <c r="L60" s="499"/>
      <c r="M60" s="20" t="s">
        <v>19</v>
      </c>
      <c r="N60" s="499"/>
      <c r="O60" s="499"/>
      <c r="P60" s="20" t="s">
        <v>19</v>
      </c>
      <c r="Q60" s="499"/>
      <c r="R60" s="499"/>
      <c r="S60" s="20" t="s">
        <v>19</v>
      </c>
      <c r="T60" s="499"/>
      <c r="U60" s="499"/>
      <c r="V60" s="45" t="s">
        <v>19</v>
      </c>
      <c r="W60" s="87"/>
      <c r="X60" s="10"/>
      <c r="Y60" s="10"/>
      <c r="Z60" s="10"/>
      <c r="AA60" s="10"/>
      <c r="AB60" s="10"/>
      <c r="AC60" s="10"/>
      <c r="AD60" s="10"/>
      <c r="AE60" s="10"/>
      <c r="AF60" s="10"/>
      <c r="AG60" s="10"/>
      <c r="AH60" s="10"/>
      <c r="AI60" s="10"/>
    </row>
    <row r="61" spans="1:35" s="11" customFormat="1" ht="15" customHeight="1" x14ac:dyDescent="0.2">
      <c r="A61" s="9"/>
      <c r="B61" s="46"/>
      <c r="C61" s="489" t="s">
        <v>72</v>
      </c>
      <c r="D61" s="489"/>
      <c r="E61" s="489"/>
      <c r="F61" s="489"/>
      <c r="G61" s="489"/>
      <c r="H61" s="488"/>
      <c r="I61" s="488"/>
      <c r="J61" s="20" t="s">
        <v>42</v>
      </c>
      <c r="K61" s="488"/>
      <c r="L61" s="488"/>
      <c r="M61" s="20" t="s">
        <v>42</v>
      </c>
      <c r="N61" s="488"/>
      <c r="O61" s="488"/>
      <c r="P61" s="20" t="s">
        <v>42</v>
      </c>
      <c r="Q61" s="488"/>
      <c r="R61" s="488"/>
      <c r="S61" s="20" t="s">
        <v>42</v>
      </c>
      <c r="T61" s="488"/>
      <c r="U61" s="488"/>
      <c r="V61" s="45" t="s">
        <v>42</v>
      </c>
      <c r="W61" s="87"/>
      <c r="X61" s="10"/>
      <c r="Y61" s="10"/>
      <c r="Z61" s="10"/>
      <c r="AA61" s="10"/>
      <c r="AB61" s="10"/>
      <c r="AC61" s="10"/>
      <c r="AD61" s="10"/>
      <c r="AE61" s="10"/>
      <c r="AF61" s="10"/>
      <c r="AG61" s="10"/>
      <c r="AH61" s="10"/>
      <c r="AI61" s="10"/>
    </row>
    <row r="62" spans="1:35" s="11" customFormat="1" ht="15" customHeight="1" x14ac:dyDescent="0.2">
      <c r="A62" s="9"/>
      <c r="B62" s="46"/>
      <c r="C62" s="3" t="s">
        <v>131</v>
      </c>
      <c r="D62" s="6"/>
      <c r="E62" s="3"/>
      <c r="F62" s="3"/>
      <c r="G62" s="3"/>
      <c r="H62" s="497"/>
      <c r="I62" s="497"/>
      <c r="J62" s="20"/>
      <c r="K62" s="497"/>
      <c r="L62" s="497"/>
      <c r="M62" s="20"/>
      <c r="N62" s="497"/>
      <c r="O62" s="497"/>
      <c r="P62" s="20"/>
      <c r="Q62" s="497"/>
      <c r="R62" s="497"/>
      <c r="S62" s="20"/>
      <c r="T62" s="497"/>
      <c r="U62" s="497"/>
      <c r="V62" s="45"/>
      <c r="W62" s="87"/>
      <c r="X62" s="10"/>
      <c r="Y62" s="10"/>
      <c r="Z62" s="10"/>
      <c r="AA62" s="10"/>
      <c r="AB62" s="10"/>
      <c r="AC62" s="10"/>
      <c r="AD62" s="10"/>
      <c r="AE62" s="10"/>
      <c r="AF62" s="10"/>
      <c r="AG62" s="10"/>
      <c r="AH62" s="10"/>
      <c r="AI62" s="10"/>
    </row>
    <row r="63" spans="1:35" s="11" customFormat="1" ht="15" customHeight="1" x14ac:dyDescent="0.2">
      <c r="A63" s="9"/>
      <c r="B63" s="46"/>
      <c r="C63" s="3" t="s">
        <v>132</v>
      </c>
      <c r="D63" s="5"/>
      <c r="E63" s="5"/>
      <c r="F63" s="3"/>
      <c r="G63" s="3"/>
      <c r="H63" s="3"/>
      <c r="I63" s="3"/>
      <c r="J63" s="6"/>
      <c r="K63" s="6"/>
      <c r="L63" s="6"/>
      <c r="M63" s="6"/>
      <c r="N63" s="6"/>
      <c r="O63" s="6"/>
      <c r="P63" s="6"/>
      <c r="Q63" s="6"/>
      <c r="R63" s="6"/>
      <c r="S63" s="6"/>
      <c r="T63" s="6"/>
      <c r="U63" s="6"/>
      <c r="V63" s="24"/>
      <c r="W63" s="87"/>
      <c r="X63" s="10"/>
      <c r="Y63" s="10"/>
      <c r="Z63" s="10"/>
      <c r="AA63" s="10"/>
      <c r="AB63" s="10"/>
      <c r="AC63" s="10"/>
      <c r="AD63" s="10"/>
      <c r="AE63" s="10"/>
      <c r="AF63" s="10"/>
      <c r="AG63" s="10"/>
      <c r="AH63" s="10"/>
      <c r="AI63" s="10"/>
    </row>
    <row r="64" spans="1:35" s="11" customFormat="1" ht="15" customHeight="1" x14ac:dyDescent="0.2">
      <c r="A64" s="9"/>
      <c r="B64" s="46"/>
      <c r="C64" s="3" t="s">
        <v>180</v>
      </c>
      <c r="D64" s="5"/>
      <c r="E64" s="5"/>
      <c r="F64" s="3"/>
      <c r="G64" s="3"/>
      <c r="H64" s="490" t="s">
        <v>335</v>
      </c>
      <c r="I64" s="490"/>
      <c r="J64" s="490"/>
      <c r="K64" s="490"/>
      <c r="L64" s="490"/>
      <c r="M64" s="490"/>
      <c r="N64" s="490"/>
      <c r="O64" s="490"/>
      <c r="P64" s="490"/>
      <c r="Q64" s="490"/>
      <c r="R64" s="490"/>
      <c r="S64" s="490"/>
      <c r="T64" s="490"/>
      <c r="U64" s="490"/>
      <c r="V64" s="491"/>
      <c r="W64" s="87"/>
      <c r="X64" s="10"/>
      <c r="Y64" s="10"/>
      <c r="Z64" s="10"/>
      <c r="AA64" s="10"/>
      <c r="AB64" s="10"/>
      <c r="AC64" s="10"/>
      <c r="AD64" s="10"/>
      <c r="AE64" s="10"/>
      <c r="AF64" s="10"/>
      <c r="AG64" s="10"/>
      <c r="AH64" s="10"/>
      <c r="AI64" s="10"/>
    </row>
    <row r="65" spans="1:35" s="11" customFormat="1" ht="15" customHeight="1" x14ac:dyDescent="0.2">
      <c r="A65" s="9"/>
      <c r="B65" s="46"/>
      <c r="C65" s="495" t="str">
        <f>Vorgaben!$S$3</f>
        <v>Nur auszufüllen, wenn abweichend vom Gebäude lt. Pt. A des Tabellenblatte "AGWR II":</v>
      </c>
      <c r="D65" s="495"/>
      <c r="E65" s="495"/>
      <c r="F65" s="495"/>
      <c r="G65" s="495"/>
      <c r="H65" s="495"/>
      <c r="I65" s="495"/>
      <c r="J65" s="495"/>
      <c r="K65" s="495"/>
      <c r="L65" s="495"/>
      <c r="M65" s="495"/>
      <c r="N65" s="495"/>
      <c r="O65" s="495"/>
      <c r="P65" s="495"/>
      <c r="Q65" s="495"/>
      <c r="R65" s="495"/>
      <c r="S65" s="495"/>
      <c r="T65" s="495"/>
      <c r="U65" s="495"/>
      <c r="V65" s="496"/>
      <c r="W65" s="87"/>
      <c r="X65" s="10"/>
      <c r="Y65" s="10"/>
      <c r="Z65" s="10"/>
      <c r="AA65" s="10"/>
      <c r="AB65" s="10"/>
      <c r="AC65" s="10"/>
      <c r="AD65" s="10"/>
      <c r="AE65" s="10"/>
      <c r="AF65" s="10"/>
      <c r="AG65" s="10"/>
      <c r="AH65" s="10"/>
      <c r="AI65" s="10"/>
    </row>
    <row r="66" spans="1:35" s="11" customFormat="1" ht="15" customHeight="1" x14ac:dyDescent="0.2">
      <c r="A66" s="9"/>
      <c r="B66" s="46"/>
      <c r="C66" s="428" t="s">
        <v>187</v>
      </c>
      <c r="D66" s="428"/>
      <c r="E66" s="428"/>
      <c r="F66" s="428"/>
      <c r="G66" s="428"/>
      <c r="H66" s="428"/>
      <c r="I66" s="106"/>
      <c r="J66" s="428" t="s">
        <v>188</v>
      </c>
      <c r="K66" s="428"/>
      <c r="L66" s="428"/>
      <c r="M66" s="428"/>
      <c r="N66" s="428"/>
      <c r="O66" s="428"/>
      <c r="P66" s="106"/>
      <c r="Q66" s="428" t="s">
        <v>189</v>
      </c>
      <c r="R66" s="428"/>
      <c r="S66" s="428"/>
      <c r="T66" s="428"/>
      <c r="U66" s="428"/>
      <c r="V66" s="441"/>
      <c r="W66" s="87"/>
      <c r="X66" s="10"/>
      <c r="Y66" s="10"/>
      <c r="Z66" s="10"/>
      <c r="AA66" s="10"/>
      <c r="AB66" s="10"/>
      <c r="AC66" s="10"/>
      <c r="AD66" s="10"/>
      <c r="AE66" s="10"/>
      <c r="AF66" s="10"/>
      <c r="AG66" s="10"/>
      <c r="AH66" s="10"/>
      <c r="AI66" s="10"/>
    </row>
    <row r="67" spans="1:35" s="32" customFormat="1" ht="15" customHeight="1" x14ac:dyDescent="0.2">
      <c r="A67" s="30"/>
      <c r="B67" s="55"/>
      <c r="C67" s="437" t="s">
        <v>335</v>
      </c>
      <c r="D67" s="343"/>
      <c r="E67" s="343"/>
      <c r="F67" s="343"/>
      <c r="G67" s="343"/>
      <c r="H67" s="343"/>
      <c r="I67" s="54"/>
      <c r="J67" s="437" t="s">
        <v>335</v>
      </c>
      <c r="K67" s="343"/>
      <c r="L67" s="343"/>
      <c r="M67" s="343"/>
      <c r="N67" s="343"/>
      <c r="O67" s="343"/>
      <c r="P67" s="54"/>
      <c r="Q67" s="437" t="s">
        <v>335</v>
      </c>
      <c r="R67" s="343"/>
      <c r="S67" s="343"/>
      <c r="T67" s="343"/>
      <c r="U67" s="343"/>
      <c r="V67" s="386"/>
      <c r="W67" s="88"/>
      <c r="X67" s="31"/>
      <c r="Y67" s="31"/>
      <c r="Z67" s="31"/>
      <c r="AA67" s="31"/>
      <c r="AB67" s="31"/>
      <c r="AC67" s="31"/>
      <c r="AD67" s="31"/>
      <c r="AE67" s="31"/>
      <c r="AF67" s="31"/>
      <c r="AG67" s="31"/>
      <c r="AH67" s="31"/>
      <c r="AI67" s="31"/>
    </row>
    <row r="68" spans="1:35" s="32" customFormat="1" ht="15" customHeight="1" x14ac:dyDescent="0.2">
      <c r="A68" s="30"/>
      <c r="B68" s="55"/>
      <c r="C68" s="343"/>
      <c r="D68" s="343"/>
      <c r="E68" s="343"/>
      <c r="F68" s="343"/>
      <c r="G68" s="343"/>
      <c r="H68" s="343"/>
      <c r="I68" s="54"/>
      <c r="J68" s="343"/>
      <c r="K68" s="343"/>
      <c r="L68" s="343"/>
      <c r="M68" s="343"/>
      <c r="N68" s="343"/>
      <c r="O68" s="343"/>
      <c r="P68" s="54"/>
      <c r="Q68" s="343"/>
      <c r="R68" s="343"/>
      <c r="S68" s="343"/>
      <c r="T68" s="343"/>
      <c r="U68" s="343"/>
      <c r="V68" s="386"/>
      <c r="W68" s="88"/>
      <c r="X68" s="31"/>
      <c r="Y68" s="31"/>
      <c r="Z68" s="31"/>
      <c r="AA68" s="31"/>
      <c r="AB68" s="31"/>
      <c r="AC68" s="31"/>
      <c r="AD68" s="31"/>
      <c r="AE68" s="31"/>
      <c r="AF68" s="31"/>
      <c r="AG68" s="31"/>
      <c r="AH68" s="31"/>
      <c r="AI68" s="31"/>
    </row>
    <row r="69" spans="1:35" s="11" customFormat="1" ht="15" customHeight="1" x14ac:dyDescent="0.2">
      <c r="A69" s="9"/>
      <c r="B69" s="46"/>
      <c r="C69" s="428" t="s">
        <v>212</v>
      </c>
      <c r="D69" s="428"/>
      <c r="E69" s="428"/>
      <c r="F69" s="428"/>
      <c r="G69" s="428"/>
      <c r="H69" s="428"/>
      <c r="I69" s="428"/>
      <c r="J69" s="428"/>
      <c r="K69" s="428"/>
      <c r="L69" s="43"/>
      <c r="M69" s="327" t="s">
        <v>190</v>
      </c>
      <c r="N69" s="327"/>
      <c r="O69" s="327"/>
      <c r="P69" s="327"/>
      <c r="Q69" s="327"/>
      <c r="R69" s="327"/>
      <c r="S69" s="327"/>
      <c r="T69" s="327"/>
      <c r="U69" s="327"/>
      <c r="V69" s="460"/>
      <c r="W69" s="87"/>
      <c r="X69" s="10"/>
      <c r="Y69" s="10"/>
      <c r="Z69" s="10"/>
      <c r="AA69" s="10"/>
      <c r="AB69" s="10"/>
      <c r="AC69" s="10"/>
      <c r="AD69" s="10"/>
      <c r="AE69" s="10"/>
      <c r="AF69" s="10"/>
      <c r="AG69" s="10"/>
      <c r="AH69" s="10"/>
      <c r="AI69" s="10"/>
    </row>
    <row r="70" spans="1:35" s="32" customFormat="1" ht="15" customHeight="1" x14ac:dyDescent="0.2">
      <c r="A70" s="30"/>
      <c r="B70" s="55"/>
      <c r="C70" s="437" t="s">
        <v>335</v>
      </c>
      <c r="D70" s="343"/>
      <c r="E70" s="343"/>
      <c r="F70" s="343"/>
      <c r="G70" s="343"/>
      <c r="H70" s="343"/>
      <c r="I70" s="343"/>
      <c r="J70" s="343"/>
      <c r="K70" s="343"/>
      <c r="L70" s="54"/>
      <c r="M70" s="437" t="s">
        <v>335</v>
      </c>
      <c r="N70" s="343"/>
      <c r="O70" s="343"/>
      <c r="P70" s="343"/>
      <c r="Q70" s="343"/>
      <c r="R70" s="343"/>
      <c r="S70" s="343"/>
      <c r="T70" s="343"/>
      <c r="U70" s="343"/>
      <c r="V70" s="386"/>
      <c r="W70" s="88"/>
      <c r="X70" s="31"/>
      <c r="Y70" s="31"/>
      <c r="Z70" s="31"/>
      <c r="AA70" s="31"/>
      <c r="AB70" s="31"/>
      <c r="AC70" s="31"/>
      <c r="AD70" s="31"/>
      <c r="AE70" s="31"/>
      <c r="AF70" s="31"/>
      <c r="AG70" s="31"/>
      <c r="AH70" s="31"/>
      <c r="AI70" s="31"/>
    </row>
    <row r="71" spans="1:35" s="32" customFormat="1" ht="15" customHeight="1" x14ac:dyDescent="0.2">
      <c r="A71" s="30"/>
      <c r="B71" s="55"/>
      <c r="C71" s="343"/>
      <c r="D71" s="343"/>
      <c r="E71" s="343"/>
      <c r="F71" s="343"/>
      <c r="G71" s="343"/>
      <c r="H71" s="343"/>
      <c r="I71" s="343"/>
      <c r="J71" s="343"/>
      <c r="K71" s="343"/>
      <c r="L71" s="54"/>
      <c r="M71" s="381"/>
      <c r="N71" s="381"/>
      <c r="O71" s="381"/>
      <c r="P71" s="381"/>
      <c r="Q71" s="381"/>
      <c r="R71" s="381"/>
      <c r="S71" s="381"/>
      <c r="T71" s="381"/>
      <c r="U71" s="381"/>
      <c r="V71" s="382"/>
      <c r="W71" s="88"/>
      <c r="X71" s="31"/>
      <c r="Y71" s="31"/>
      <c r="Z71" s="31"/>
      <c r="AA71" s="31"/>
      <c r="AB71" s="31"/>
      <c r="AC71" s="31"/>
      <c r="AD71" s="31"/>
      <c r="AE71" s="31"/>
      <c r="AF71" s="31"/>
      <c r="AG71" s="31"/>
      <c r="AH71" s="31"/>
      <c r="AI71" s="31"/>
    </row>
    <row r="72" spans="1:35" s="11" customFormat="1" ht="15" customHeight="1" x14ac:dyDescent="0.2">
      <c r="A72" s="9"/>
      <c r="B72" s="46"/>
      <c r="C72" s="67"/>
      <c r="D72" s="67"/>
      <c r="E72" s="67"/>
      <c r="F72" s="67"/>
      <c r="G72" s="67"/>
      <c r="H72" s="67"/>
      <c r="I72" s="67"/>
      <c r="J72" s="67"/>
      <c r="K72" s="67"/>
      <c r="L72" s="43"/>
      <c r="M72" s="34"/>
      <c r="N72" s="34"/>
      <c r="O72" s="34"/>
      <c r="P72" s="34"/>
      <c r="Q72" s="34"/>
      <c r="R72" s="34"/>
      <c r="S72" s="34"/>
      <c r="T72" s="34"/>
      <c r="U72" s="34"/>
      <c r="V72" s="60"/>
      <c r="W72" s="87"/>
      <c r="X72" s="10"/>
      <c r="Y72" s="10"/>
      <c r="Z72" s="10"/>
      <c r="AA72" s="10"/>
      <c r="AB72" s="10"/>
      <c r="AC72" s="10"/>
      <c r="AD72" s="10"/>
      <c r="AE72" s="10"/>
      <c r="AF72" s="10"/>
      <c r="AG72" s="10"/>
      <c r="AH72" s="10"/>
      <c r="AI72" s="10"/>
    </row>
    <row r="73" spans="1:35" s="11" customFormat="1" ht="15" customHeight="1" x14ac:dyDescent="0.2">
      <c r="A73" s="9"/>
      <c r="B73" s="119"/>
      <c r="C73" s="159" t="s">
        <v>224</v>
      </c>
      <c r="D73" s="114"/>
      <c r="E73" s="114"/>
      <c r="F73" s="114"/>
      <c r="G73" s="114"/>
      <c r="H73" s="114"/>
      <c r="I73" s="114"/>
      <c r="J73" s="114"/>
      <c r="K73" s="120"/>
      <c r="L73" s="121" t="s">
        <v>195</v>
      </c>
      <c r="M73" s="121"/>
      <c r="N73" s="121"/>
      <c r="O73" s="122"/>
      <c r="P73" s="122"/>
      <c r="Q73" s="122"/>
      <c r="R73" s="122"/>
      <c r="S73" s="122"/>
      <c r="T73" s="459" t="s">
        <v>334</v>
      </c>
      <c r="U73" s="459"/>
      <c r="V73" s="287"/>
      <c r="W73" s="28"/>
      <c r="X73" s="136"/>
      <c r="Y73" s="136"/>
      <c r="Z73" s="136"/>
      <c r="AA73" s="136"/>
      <c r="AB73" s="136"/>
      <c r="AC73" s="136"/>
      <c r="AD73" s="136"/>
      <c r="AE73" s="136"/>
      <c r="AF73" s="136"/>
      <c r="AG73" s="136"/>
      <c r="AH73" s="136"/>
      <c r="AI73" s="136"/>
    </row>
    <row r="74" spans="1:35" s="11" customFormat="1" ht="15" customHeight="1" x14ac:dyDescent="0.2">
      <c r="A74" s="9"/>
      <c r="B74" s="46"/>
      <c r="C74" s="3" t="s">
        <v>130</v>
      </c>
      <c r="D74" s="3"/>
      <c r="E74" s="3"/>
      <c r="F74" s="3"/>
      <c r="G74" s="3"/>
      <c r="H74" s="490" t="s">
        <v>335</v>
      </c>
      <c r="I74" s="490"/>
      <c r="J74" s="490"/>
      <c r="K74" s="490"/>
      <c r="L74" s="490"/>
      <c r="M74" s="490"/>
      <c r="N74" s="490"/>
      <c r="O74" s="490"/>
      <c r="P74" s="490"/>
      <c r="Q74" s="490"/>
      <c r="R74" s="490"/>
      <c r="S74" s="490"/>
      <c r="T74" s="490"/>
      <c r="U74" s="490"/>
      <c r="V74" s="491"/>
      <c r="W74" s="87"/>
      <c r="X74" s="10"/>
      <c r="Y74" s="10"/>
      <c r="Z74" s="10"/>
      <c r="AA74" s="10"/>
      <c r="AB74" s="10"/>
      <c r="AC74" s="10"/>
      <c r="AD74" s="10"/>
      <c r="AE74" s="10"/>
      <c r="AF74" s="10"/>
      <c r="AG74" s="10"/>
      <c r="AH74" s="10"/>
      <c r="AI74" s="10"/>
    </row>
    <row r="75" spans="1:35" s="11" customFormat="1" ht="15" customHeight="1" x14ac:dyDescent="0.2">
      <c r="A75" s="9"/>
      <c r="B75" s="13"/>
      <c r="C75" s="3" t="s">
        <v>198</v>
      </c>
      <c r="D75" s="6"/>
      <c r="E75" s="3"/>
      <c r="F75" s="3"/>
      <c r="G75" s="3"/>
      <c r="H75" s="492" t="s">
        <v>69</v>
      </c>
      <c r="I75" s="492"/>
      <c r="J75" s="492"/>
      <c r="K75" s="492" t="s">
        <v>128</v>
      </c>
      <c r="L75" s="492"/>
      <c r="M75" s="492"/>
      <c r="N75" s="492" t="s">
        <v>127</v>
      </c>
      <c r="O75" s="492"/>
      <c r="P75" s="492"/>
      <c r="Q75" s="492" t="s">
        <v>70</v>
      </c>
      <c r="R75" s="492"/>
      <c r="S75" s="492"/>
      <c r="T75" s="492" t="s">
        <v>71</v>
      </c>
      <c r="U75" s="492"/>
      <c r="V75" s="498"/>
      <c r="W75" s="90"/>
      <c r="X75" s="10"/>
      <c r="Y75" s="10"/>
      <c r="Z75" s="10"/>
      <c r="AA75" s="10"/>
      <c r="AB75" s="10"/>
      <c r="AC75" s="10"/>
      <c r="AD75" s="10"/>
      <c r="AE75" s="10"/>
      <c r="AF75" s="10"/>
      <c r="AG75" s="10"/>
      <c r="AH75" s="10"/>
      <c r="AI75" s="10"/>
    </row>
    <row r="76" spans="1:35" s="11" customFormat="1" ht="15" customHeight="1" x14ac:dyDescent="0.2">
      <c r="A76" s="9"/>
      <c r="B76" s="46"/>
      <c r="C76" s="489" t="s">
        <v>133</v>
      </c>
      <c r="D76" s="489"/>
      <c r="E76" s="489"/>
      <c r="F76" s="489"/>
      <c r="G76" s="489"/>
      <c r="H76" s="499"/>
      <c r="I76" s="499"/>
      <c r="J76" s="20" t="s">
        <v>19</v>
      </c>
      <c r="K76" s="499"/>
      <c r="L76" s="499"/>
      <c r="M76" s="20" t="s">
        <v>19</v>
      </c>
      <c r="N76" s="499"/>
      <c r="O76" s="499"/>
      <c r="P76" s="20" t="s">
        <v>19</v>
      </c>
      <c r="Q76" s="499"/>
      <c r="R76" s="499"/>
      <c r="S76" s="20" t="s">
        <v>19</v>
      </c>
      <c r="T76" s="499"/>
      <c r="U76" s="499"/>
      <c r="V76" s="45" t="s">
        <v>19</v>
      </c>
      <c r="W76" s="87"/>
      <c r="X76" s="10"/>
      <c r="Y76" s="10"/>
      <c r="Z76" s="10"/>
      <c r="AA76" s="10"/>
      <c r="AB76" s="10"/>
      <c r="AC76" s="10"/>
      <c r="AD76" s="10"/>
      <c r="AE76" s="10"/>
      <c r="AF76" s="10"/>
      <c r="AG76" s="10"/>
      <c r="AH76" s="10"/>
      <c r="AI76" s="10"/>
    </row>
    <row r="77" spans="1:35" s="11" customFormat="1" ht="15" customHeight="1" x14ac:dyDescent="0.2">
      <c r="A77" s="9"/>
      <c r="B77" s="46"/>
      <c r="C77" s="489" t="s">
        <v>72</v>
      </c>
      <c r="D77" s="489"/>
      <c r="E77" s="489"/>
      <c r="F77" s="489"/>
      <c r="G77" s="489"/>
      <c r="H77" s="488"/>
      <c r="I77" s="488"/>
      <c r="J77" s="20" t="s">
        <v>42</v>
      </c>
      <c r="K77" s="488"/>
      <c r="L77" s="488"/>
      <c r="M77" s="20" t="s">
        <v>42</v>
      </c>
      <c r="N77" s="488"/>
      <c r="O77" s="488"/>
      <c r="P77" s="20" t="s">
        <v>42</v>
      </c>
      <c r="Q77" s="488"/>
      <c r="R77" s="488"/>
      <c r="S77" s="20" t="s">
        <v>42</v>
      </c>
      <c r="T77" s="488"/>
      <c r="U77" s="488"/>
      <c r="V77" s="45" t="s">
        <v>42</v>
      </c>
      <c r="W77" s="87"/>
      <c r="X77" s="10"/>
      <c r="Y77" s="10"/>
      <c r="Z77" s="10"/>
      <c r="AA77" s="10"/>
      <c r="AB77" s="10"/>
      <c r="AC77" s="10"/>
      <c r="AD77" s="10"/>
      <c r="AE77" s="10"/>
      <c r="AF77" s="10"/>
      <c r="AG77" s="10"/>
      <c r="AH77" s="10"/>
      <c r="AI77" s="10"/>
    </row>
    <row r="78" spans="1:35" s="11" customFormat="1" ht="15" customHeight="1" x14ac:dyDescent="0.2">
      <c r="A78" s="9"/>
      <c r="B78" s="46"/>
      <c r="C78" s="3" t="s">
        <v>131</v>
      </c>
      <c r="D78" s="6"/>
      <c r="E78" s="3"/>
      <c r="F78" s="3"/>
      <c r="G78" s="3"/>
      <c r="H78" s="497"/>
      <c r="I78" s="497"/>
      <c r="J78" s="20"/>
      <c r="K78" s="497"/>
      <c r="L78" s="497"/>
      <c r="M78" s="20"/>
      <c r="N78" s="497"/>
      <c r="O78" s="497"/>
      <c r="P78" s="20"/>
      <c r="Q78" s="497"/>
      <c r="R78" s="497"/>
      <c r="S78" s="20"/>
      <c r="T78" s="497"/>
      <c r="U78" s="497"/>
      <c r="V78" s="45"/>
      <c r="W78" s="87"/>
      <c r="X78" s="10"/>
      <c r="Y78" s="10"/>
      <c r="Z78" s="10"/>
      <c r="AA78" s="10"/>
      <c r="AB78" s="10"/>
      <c r="AC78" s="10"/>
      <c r="AD78" s="10"/>
      <c r="AE78" s="10"/>
      <c r="AF78" s="10"/>
      <c r="AG78" s="10"/>
      <c r="AH78" s="10"/>
      <c r="AI78" s="10"/>
    </row>
    <row r="79" spans="1:35" s="11" customFormat="1" ht="15" customHeight="1" x14ac:dyDescent="0.2">
      <c r="A79" s="9"/>
      <c r="B79" s="46"/>
      <c r="C79" s="3" t="s">
        <v>132</v>
      </c>
      <c r="D79" s="5"/>
      <c r="E79" s="5"/>
      <c r="F79" s="3"/>
      <c r="G79" s="3"/>
      <c r="H79" s="3"/>
      <c r="I79" s="3"/>
      <c r="J79" s="6"/>
      <c r="K79" s="6"/>
      <c r="L79" s="6"/>
      <c r="M79" s="6"/>
      <c r="N79" s="6"/>
      <c r="O79" s="6"/>
      <c r="P79" s="6"/>
      <c r="Q79" s="6"/>
      <c r="R79" s="6"/>
      <c r="S79" s="6"/>
      <c r="T79" s="6"/>
      <c r="U79" s="6"/>
      <c r="V79" s="24"/>
      <c r="W79" s="87"/>
      <c r="X79" s="10"/>
      <c r="Y79" s="10"/>
      <c r="Z79" s="10"/>
      <c r="AA79" s="10"/>
      <c r="AB79" s="10"/>
      <c r="AC79" s="10"/>
      <c r="AD79" s="10"/>
      <c r="AE79" s="10"/>
      <c r="AF79" s="10"/>
      <c r="AG79" s="10"/>
      <c r="AH79" s="10"/>
      <c r="AI79" s="10"/>
    </row>
    <row r="80" spans="1:35" s="11" customFormat="1" ht="15" customHeight="1" x14ac:dyDescent="0.2">
      <c r="A80" s="9"/>
      <c r="B80" s="46"/>
      <c r="C80" s="3" t="s">
        <v>180</v>
      </c>
      <c r="D80" s="5"/>
      <c r="E80" s="5"/>
      <c r="F80" s="3"/>
      <c r="G80" s="3"/>
      <c r="H80" s="490" t="s">
        <v>335</v>
      </c>
      <c r="I80" s="490"/>
      <c r="J80" s="490"/>
      <c r="K80" s="490"/>
      <c r="L80" s="490"/>
      <c r="M80" s="490"/>
      <c r="N80" s="490"/>
      <c r="O80" s="490"/>
      <c r="P80" s="490"/>
      <c r="Q80" s="490"/>
      <c r="R80" s="490"/>
      <c r="S80" s="490"/>
      <c r="T80" s="490"/>
      <c r="U80" s="490"/>
      <c r="V80" s="491"/>
      <c r="W80" s="87"/>
      <c r="X80" s="10"/>
      <c r="Y80" s="10"/>
      <c r="Z80" s="10"/>
      <c r="AA80" s="10"/>
      <c r="AB80" s="10"/>
      <c r="AC80" s="10"/>
      <c r="AD80" s="10"/>
      <c r="AE80" s="10"/>
      <c r="AF80" s="10"/>
      <c r="AG80" s="10"/>
      <c r="AH80" s="10"/>
      <c r="AI80" s="10"/>
    </row>
    <row r="81" spans="1:35" s="11" customFormat="1" ht="15" customHeight="1" x14ac:dyDescent="0.2">
      <c r="A81" s="9"/>
      <c r="B81" s="46"/>
      <c r="C81" s="495" t="str">
        <f>Vorgaben!$S$3</f>
        <v>Nur auszufüllen, wenn abweichend vom Gebäude lt. Pt. A des Tabellenblatte "AGWR II":</v>
      </c>
      <c r="D81" s="495"/>
      <c r="E81" s="495"/>
      <c r="F81" s="495"/>
      <c r="G81" s="495"/>
      <c r="H81" s="495"/>
      <c r="I81" s="495"/>
      <c r="J81" s="495"/>
      <c r="K81" s="495"/>
      <c r="L81" s="495"/>
      <c r="M81" s="495"/>
      <c r="N81" s="495"/>
      <c r="O81" s="495"/>
      <c r="P81" s="495"/>
      <c r="Q81" s="495"/>
      <c r="R81" s="495"/>
      <c r="S81" s="495"/>
      <c r="T81" s="495"/>
      <c r="U81" s="495"/>
      <c r="V81" s="496"/>
      <c r="W81" s="87"/>
      <c r="X81" s="10"/>
      <c r="Y81" s="10"/>
      <c r="Z81" s="10"/>
      <c r="AA81" s="10"/>
      <c r="AB81" s="10"/>
      <c r="AC81" s="10"/>
      <c r="AD81" s="10"/>
      <c r="AE81" s="10"/>
      <c r="AF81" s="10"/>
      <c r="AG81" s="10"/>
      <c r="AH81" s="10"/>
      <c r="AI81" s="10"/>
    </row>
    <row r="82" spans="1:35" s="11" customFormat="1" ht="15" customHeight="1" x14ac:dyDescent="0.2">
      <c r="A82" s="9"/>
      <c r="B82" s="46"/>
      <c r="C82" s="428" t="s">
        <v>187</v>
      </c>
      <c r="D82" s="428"/>
      <c r="E82" s="428"/>
      <c r="F82" s="428"/>
      <c r="G82" s="428"/>
      <c r="H82" s="428"/>
      <c r="I82" s="106"/>
      <c r="J82" s="428" t="s">
        <v>188</v>
      </c>
      <c r="K82" s="428"/>
      <c r="L82" s="428"/>
      <c r="M82" s="428"/>
      <c r="N82" s="428"/>
      <c r="O82" s="428"/>
      <c r="P82" s="106"/>
      <c r="Q82" s="428" t="s">
        <v>189</v>
      </c>
      <c r="R82" s="428"/>
      <c r="S82" s="428"/>
      <c r="T82" s="428"/>
      <c r="U82" s="428"/>
      <c r="V82" s="441"/>
      <c r="W82" s="87"/>
      <c r="X82" s="10"/>
      <c r="Y82" s="10"/>
      <c r="Z82" s="10"/>
      <c r="AA82" s="10"/>
      <c r="AB82" s="10"/>
      <c r="AC82" s="10"/>
      <c r="AD82" s="10"/>
      <c r="AE82" s="10"/>
      <c r="AF82" s="10"/>
      <c r="AG82" s="10"/>
      <c r="AH82" s="10"/>
      <c r="AI82" s="10"/>
    </row>
    <row r="83" spans="1:35" s="32" customFormat="1" ht="15" customHeight="1" x14ac:dyDescent="0.2">
      <c r="A83" s="30"/>
      <c r="B83" s="55"/>
      <c r="C83" s="437" t="s">
        <v>335</v>
      </c>
      <c r="D83" s="343"/>
      <c r="E83" s="343"/>
      <c r="F83" s="343"/>
      <c r="G83" s="343"/>
      <c r="H83" s="343"/>
      <c r="I83" s="54"/>
      <c r="J83" s="437" t="s">
        <v>335</v>
      </c>
      <c r="K83" s="343"/>
      <c r="L83" s="343"/>
      <c r="M83" s="343"/>
      <c r="N83" s="343"/>
      <c r="O83" s="343"/>
      <c r="P83" s="54"/>
      <c r="Q83" s="437" t="s">
        <v>335</v>
      </c>
      <c r="R83" s="343"/>
      <c r="S83" s="343"/>
      <c r="T83" s="343"/>
      <c r="U83" s="343"/>
      <c r="V83" s="386"/>
      <c r="W83" s="88"/>
      <c r="X83" s="31"/>
      <c r="Y83" s="31"/>
      <c r="Z83" s="31"/>
      <c r="AA83" s="31"/>
      <c r="AB83" s="31"/>
      <c r="AC83" s="31"/>
      <c r="AD83" s="31"/>
      <c r="AE83" s="31"/>
      <c r="AF83" s="31"/>
      <c r="AG83" s="31"/>
      <c r="AH83" s="31"/>
      <c r="AI83" s="31"/>
    </row>
    <row r="84" spans="1:35" s="32" customFormat="1" ht="15" customHeight="1" x14ac:dyDescent="0.2">
      <c r="A84" s="30"/>
      <c r="B84" s="55"/>
      <c r="C84" s="343"/>
      <c r="D84" s="343"/>
      <c r="E84" s="343"/>
      <c r="F84" s="343"/>
      <c r="G84" s="343"/>
      <c r="H84" s="343"/>
      <c r="I84" s="54"/>
      <c r="J84" s="343"/>
      <c r="K84" s="343"/>
      <c r="L84" s="343"/>
      <c r="M84" s="343"/>
      <c r="N84" s="343"/>
      <c r="O84" s="343"/>
      <c r="P84" s="54"/>
      <c r="Q84" s="343"/>
      <c r="R84" s="343"/>
      <c r="S84" s="343"/>
      <c r="T84" s="343"/>
      <c r="U84" s="343"/>
      <c r="V84" s="386"/>
      <c r="W84" s="88"/>
      <c r="X84" s="31"/>
      <c r="Y84" s="31"/>
      <c r="Z84" s="31"/>
      <c r="AA84" s="31"/>
      <c r="AB84" s="31"/>
      <c r="AC84" s="31"/>
      <c r="AD84" s="31"/>
      <c r="AE84" s="31"/>
      <c r="AF84" s="31"/>
      <c r="AG84" s="31"/>
      <c r="AH84" s="31"/>
      <c r="AI84" s="31"/>
    </row>
    <row r="85" spans="1:35" s="11" customFormat="1" ht="15" customHeight="1" x14ac:dyDescent="0.2">
      <c r="A85" s="9"/>
      <c r="B85" s="46"/>
      <c r="C85" s="428" t="s">
        <v>212</v>
      </c>
      <c r="D85" s="428"/>
      <c r="E85" s="428"/>
      <c r="F85" s="428"/>
      <c r="G85" s="428"/>
      <c r="H85" s="428"/>
      <c r="I85" s="428"/>
      <c r="J85" s="428"/>
      <c r="K85" s="428"/>
      <c r="L85" s="43"/>
      <c r="M85" s="327" t="s">
        <v>190</v>
      </c>
      <c r="N85" s="327"/>
      <c r="O85" s="327"/>
      <c r="P85" s="327"/>
      <c r="Q85" s="327"/>
      <c r="R85" s="327"/>
      <c r="S85" s="327"/>
      <c r="T85" s="327"/>
      <c r="U85" s="327"/>
      <c r="V85" s="460"/>
      <c r="W85" s="87"/>
      <c r="X85" s="10"/>
      <c r="Y85" s="10"/>
      <c r="Z85" s="10"/>
      <c r="AA85" s="10"/>
      <c r="AB85" s="10"/>
      <c r="AC85" s="10"/>
      <c r="AD85" s="10"/>
      <c r="AE85" s="10"/>
      <c r="AF85" s="10"/>
      <c r="AG85" s="10"/>
      <c r="AH85" s="10"/>
      <c r="AI85" s="10"/>
    </row>
    <row r="86" spans="1:35" s="32" customFormat="1" ht="15" customHeight="1" x14ac:dyDescent="0.2">
      <c r="A86" s="30"/>
      <c r="B86" s="55"/>
      <c r="C86" s="437" t="s">
        <v>335</v>
      </c>
      <c r="D86" s="343"/>
      <c r="E86" s="343"/>
      <c r="F86" s="343"/>
      <c r="G86" s="343"/>
      <c r="H86" s="343"/>
      <c r="I86" s="343"/>
      <c r="J86" s="343"/>
      <c r="K86" s="343"/>
      <c r="L86" s="54"/>
      <c r="M86" s="437" t="s">
        <v>335</v>
      </c>
      <c r="N86" s="343"/>
      <c r="O86" s="343"/>
      <c r="P86" s="343"/>
      <c r="Q86" s="343"/>
      <c r="R86" s="343"/>
      <c r="S86" s="343"/>
      <c r="T86" s="343"/>
      <c r="U86" s="343"/>
      <c r="V86" s="386"/>
      <c r="W86" s="88"/>
      <c r="X86" s="31"/>
      <c r="Y86" s="31"/>
      <c r="Z86" s="31"/>
      <c r="AA86" s="31"/>
      <c r="AB86" s="31"/>
      <c r="AC86" s="31"/>
      <c r="AD86" s="31"/>
      <c r="AE86" s="31"/>
      <c r="AF86" s="31"/>
      <c r="AG86" s="31"/>
      <c r="AH86" s="31"/>
      <c r="AI86" s="31"/>
    </row>
    <row r="87" spans="1:35" s="32" customFormat="1" ht="15" customHeight="1" x14ac:dyDescent="0.2">
      <c r="A87" s="30"/>
      <c r="B87" s="55"/>
      <c r="C87" s="343"/>
      <c r="D87" s="343"/>
      <c r="E87" s="343"/>
      <c r="F87" s="343"/>
      <c r="G87" s="343"/>
      <c r="H87" s="343"/>
      <c r="I87" s="343"/>
      <c r="J87" s="343"/>
      <c r="K87" s="343"/>
      <c r="L87" s="54"/>
      <c r="M87" s="381"/>
      <c r="N87" s="381"/>
      <c r="O87" s="381"/>
      <c r="P87" s="381"/>
      <c r="Q87" s="381"/>
      <c r="R87" s="381"/>
      <c r="S87" s="381"/>
      <c r="T87" s="381"/>
      <c r="U87" s="381"/>
      <c r="V87" s="382"/>
      <c r="W87" s="88"/>
      <c r="X87" s="31"/>
      <c r="Y87" s="31"/>
      <c r="Z87" s="31"/>
      <c r="AA87" s="31"/>
      <c r="AB87" s="31"/>
      <c r="AC87" s="31"/>
      <c r="AD87" s="31"/>
      <c r="AE87" s="31"/>
      <c r="AF87" s="31"/>
      <c r="AG87" s="31"/>
      <c r="AH87" s="31"/>
      <c r="AI87" s="31"/>
    </row>
    <row r="88" spans="1:35" s="11" customFormat="1" ht="15" customHeight="1" x14ac:dyDescent="0.2">
      <c r="A88" s="9"/>
      <c r="B88" s="47"/>
      <c r="C88" s="68"/>
      <c r="D88" s="68"/>
      <c r="E88" s="68"/>
      <c r="F88" s="68"/>
      <c r="G88" s="68"/>
      <c r="H88" s="68"/>
      <c r="I88" s="68"/>
      <c r="J88" s="68"/>
      <c r="K88" s="68"/>
      <c r="L88" s="48"/>
      <c r="M88" s="65"/>
      <c r="N88" s="65"/>
      <c r="O88" s="65"/>
      <c r="P88" s="65"/>
      <c r="Q88" s="65"/>
      <c r="R88" s="65"/>
      <c r="S88" s="65"/>
      <c r="T88" s="65"/>
      <c r="U88" s="65"/>
      <c r="V88" s="66"/>
      <c r="W88" s="87"/>
      <c r="X88" s="10"/>
      <c r="Y88" s="10"/>
      <c r="Z88" s="10"/>
      <c r="AA88" s="10"/>
      <c r="AB88" s="10"/>
      <c r="AC88" s="10"/>
      <c r="AD88" s="10"/>
      <c r="AE88" s="10"/>
      <c r="AF88" s="10"/>
      <c r="AG88" s="10"/>
      <c r="AH88" s="10"/>
      <c r="AI88" s="10"/>
    </row>
    <row r="89" spans="1:35" s="11" customFormat="1" ht="15" customHeight="1" x14ac:dyDescent="0.2">
      <c r="A89" s="9"/>
      <c r="B89" s="119"/>
      <c r="C89" s="159" t="s">
        <v>223</v>
      </c>
      <c r="D89" s="114"/>
      <c r="E89" s="114"/>
      <c r="F89" s="114"/>
      <c r="G89" s="114"/>
      <c r="H89" s="114"/>
      <c r="I89" s="114"/>
      <c r="J89" s="114"/>
      <c r="K89" s="120"/>
      <c r="L89" s="121" t="s">
        <v>195</v>
      </c>
      <c r="M89" s="121"/>
      <c r="N89" s="121"/>
      <c r="O89" s="122"/>
      <c r="P89" s="122"/>
      <c r="Q89" s="122"/>
      <c r="R89" s="122"/>
      <c r="S89" s="122"/>
      <c r="T89" s="459" t="s">
        <v>334</v>
      </c>
      <c r="U89" s="459"/>
      <c r="V89" s="287"/>
      <c r="W89" s="28"/>
      <c r="X89" s="136"/>
      <c r="Y89" s="136"/>
      <c r="Z89" s="136"/>
      <c r="AA89" s="136"/>
      <c r="AB89" s="136"/>
      <c r="AC89" s="136"/>
      <c r="AD89" s="136"/>
      <c r="AE89" s="136"/>
      <c r="AF89" s="136"/>
      <c r="AG89" s="136"/>
      <c r="AH89" s="136"/>
      <c r="AI89" s="136"/>
    </row>
    <row r="90" spans="1:35" s="11" customFormat="1" ht="15" customHeight="1" x14ac:dyDescent="0.2">
      <c r="A90" s="9"/>
      <c r="B90" s="46"/>
      <c r="C90" s="3" t="s">
        <v>130</v>
      </c>
      <c r="D90" s="3"/>
      <c r="E90" s="3"/>
      <c r="F90" s="3"/>
      <c r="G90" s="3"/>
      <c r="H90" s="490" t="s">
        <v>335</v>
      </c>
      <c r="I90" s="490"/>
      <c r="J90" s="490"/>
      <c r="K90" s="490"/>
      <c r="L90" s="490"/>
      <c r="M90" s="490"/>
      <c r="N90" s="490"/>
      <c r="O90" s="490"/>
      <c r="P90" s="490"/>
      <c r="Q90" s="490"/>
      <c r="R90" s="490"/>
      <c r="S90" s="490"/>
      <c r="T90" s="490"/>
      <c r="U90" s="490"/>
      <c r="V90" s="491"/>
      <c r="W90" s="87"/>
      <c r="X90" s="10"/>
      <c r="Y90" s="10"/>
      <c r="Z90" s="10"/>
      <c r="AA90" s="10"/>
      <c r="AB90" s="10"/>
      <c r="AC90" s="10"/>
      <c r="AD90" s="10"/>
      <c r="AE90" s="10"/>
      <c r="AF90" s="10"/>
      <c r="AG90" s="10"/>
      <c r="AH90" s="10"/>
      <c r="AI90" s="10"/>
    </row>
    <row r="91" spans="1:35" s="11" customFormat="1" ht="15" customHeight="1" x14ac:dyDescent="0.2">
      <c r="A91" s="9"/>
      <c r="B91" s="13"/>
      <c r="C91" s="3" t="s">
        <v>198</v>
      </c>
      <c r="D91" s="6"/>
      <c r="E91" s="3"/>
      <c r="F91" s="3"/>
      <c r="G91" s="3"/>
      <c r="H91" s="492" t="s">
        <v>69</v>
      </c>
      <c r="I91" s="492"/>
      <c r="J91" s="492"/>
      <c r="K91" s="492" t="s">
        <v>128</v>
      </c>
      <c r="L91" s="492"/>
      <c r="M91" s="492"/>
      <c r="N91" s="492" t="s">
        <v>127</v>
      </c>
      <c r="O91" s="492"/>
      <c r="P91" s="492"/>
      <c r="Q91" s="492" t="s">
        <v>70</v>
      </c>
      <c r="R91" s="492"/>
      <c r="S91" s="492"/>
      <c r="T91" s="492" t="s">
        <v>71</v>
      </c>
      <c r="U91" s="492"/>
      <c r="V91" s="498"/>
      <c r="W91" s="90"/>
      <c r="X91" s="10"/>
      <c r="Y91" s="10"/>
      <c r="Z91" s="10"/>
      <c r="AA91" s="10"/>
      <c r="AB91" s="10"/>
      <c r="AC91" s="10"/>
      <c r="AD91" s="10"/>
      <c r="AE91" s="10"/>
      <c r="AF91" s="10"/>
      <c r="AG91" s="10"/>
      <c r="AH91" s="10"/>
      <c r="AI91" s="10"/>
    </row>
    <row r="92" spans="1:35" s="11" customFormat="1" ht="15" customHeight="1" x14ac:dyDescent="0.2">
      <c r="A92" s="9"/>
      <c r="B92" s="46"/>
      <c r="C92" s="489" t="s">
        <v>133</v>
      </c>
      <c r="D92" s="489"/>
      <c r="E92" s="489"/>
      <c r="F92" s="489"/>
      <c r="G92" s="489"/>
      <c r="H92" s="499"/>
      <c r="I92" s="499"/>
      <c r="J92" s="20" t="s">
        <v>19</v>
      </c>
      <c r="K92" s="499"/>
      <c r="L92" s="499"/>
      <c r="M92" s="20" t="s">
        <v>19</v>
      </c>
      <c r="N92" s="499"/>
      <c r="O92" s="499"/>
      <c r="P92" s="20" t="s">
        <v>19</v>
      </c>
      <c r="Q92" s="499"/>
      <c r="R92" s="499"/>
      <c r="S92" s="20" t="s">
        <v>19</v>
      </c>
      <c r="T92" s="499"/>
      <c r="U92" s="499"/>
      <c r="V92" s="45" t="s">
        <v>19</v>
      </c>
      <c r="W92" s="87"/>
      <c r="X92" s="10"/>
      <c r="Y92" s="10"/>
      <c r="Z92" s="10"/>
      <c r="AA92" s="10"/>
      <c r="AB92" s="10"/>
      <c r="AC92" s="10"/>
      <c r="AD92" s="10"/>
      <c r="AE92" s="10"/>
      <c r="AF92" s="10"/>
      <c r="AG92" s="10"/>
      <c r="AH92" s="10"/>
      <c r="AI92" s="10"/>
    </row>
    <row r="93" spans="1:35" s="11" customFormat="1" ht="15" customHeight="1" x14ac:dyDescent="0.2">
      <c r="A93" s="9"/>
      <c r="B93" s="46"/>
      <c r="C93" s="489" t="s">
        <v>72</v>
      </c>
      <c r="D93" s="489"/>
      <c r="E93" s="489"/>
      <c r="F93" s="489"/>
      <c r="G93" s="489"/>
      <c r="H93" s="488"/>
      <c r="I93" s="488"/>
      <c r="J93" s="20" t="s">
        <v>42</v>
      </c>
      <c r="K93" s="488"/>
      <c r="L93" s="488"/>
      <c r="M93" s="20" t="s">
        <v>42</v>
      </c>
      <c r="N93" s="488"/>
      <c r="O93" s="488"/>
      <c r="P93" s="20" t="s">
        <v>42</v>
      </c>
      <c r="Q93" s="488"/>
      <c r="R93" s="488"/>
      <c r="S93" s="20" t="s">
        <v>42</v>
      </c>
      <c r="T93" s="488"/>
      <c r="U93" s="488"/>
      <c r="V93" s="45" t="s">
        <v>42</v>
      </c>
      <c r="W93" s="87"/>
      <c r="X93" s="10"/>
      <c r="Y93" s="10"/>
      <c r="Z93" s="10"/>
      <c r="AA93" s="10"/>
      <c r="AB93" s="10"/>
      <c r="AC93" s="10"/>
      <c r="AD93" s="10"/>
      <c r="AE93" s="10"/>
      <c r="AF93" s="10"/>
      <c r="AG93" s="10"/>
      <c r="AH93" s="10"/>
      <c r="AI93" s="10"/>
    </row>
    <row r="94" spans="1:35" s="11" customFormat="1" ht="15" customHeight="1" x14ac:dyDescent="0.2">
      <c r="A94" s="9"/>
      <c r="B94" s="46"/>
      <c r="C94" s="3" t="s">
        <v>131</v>
      </c>
      <c r="D94" s="6"/>
      <c r="E94" s="3"/>
      <c r="F94" s="3"/>
      <c r="G94" s="3"/>
      <c r="H94" s="497"/>
      <c r="I94" s="497"/>
      <c r="J94" s="20"/>
      <c r="K94" s="497"/>
      <c r="L94" s="497"/>
      <c r="M94" s="20"/>
      <c r="N94" s="497"/>
      <c r="O94" s="497"/>
      <c r="P94" s="20"/>
      <c r="Q94" s="497"/>
      <c r="R94" s="497"/>
      <c r="S94" s="20"/>
      <c r="T94" s="497"/>
      <c r="U94" s="497"/>
      <c r="V94" s="45"/>
      <c r="W94" s="87"/>
      <c r="X94" s="10"/>
      <c r="Y94" s="10"/>
      <c r="Z94" s="10"/>
      <c r="AA94" s="10"/>
      <c r="AB94" s="10"/>
      <c r="AC94" s="10"/>
      <c r="AD94" s="10"/>
      <c r="AE94" s="10"/>
      <c r="AF94" s="10"/>
      <c r="AG94" s="10"/>
      <c r="AH94" s="10"/>
      <c r="AI94" s="10"/>
    </row>
    <row r="95" spans="1:35" s="11" customFormat="1" ht="15" customHeight="1" x14ac:dyDescent="0.2">
      <c r="A95" s="9"/>
      <c r="B95" s="46"/>
      <c r="C95" s="3" t="s">
        <v>132</v>
      </c>
      <c r="D95" s="5"/>
      <c r="E95" s="5"/>
      <c r="F95" s="3"/>
      <c r="G95" s="3"/>
      <c r="H95" s="3"/>
      <c r="I95" s="3"/>
      <c r="J95" s="6"/>
      <c r="K95" s="6"/>
      <c r="L95" s="6"/>
      <c r="M95" s="6"/>
      <c r="N95" s="6"/>
      <c r="O95" s="6"/>
      <c r="P95" s="6"/>
      <c r="Q95" s="6"/>
      <c r="R95" s="6"/>
      <c r="S95" s="6"/>
      <c r="T95" s="6"/>
      <c r="U95" s="6"/>
      <c r="V95" s="24"/>
      <c r="W95" s="87"/>
      <c r="X95" s="10"/>
      <c r="Y95" s="10"/>
      <c r="Z95" s="10"/>
      <c r="AA95" s="10"/>
      <c r="AB95" s="10"/>
      <c r="AC95" s="10"/>
      <c r="AD95" s="10"/>
      <c r="AE95" s="10"/>
      <c r="AF95" s="10"/>
      <c r="AG95" s="10"/>
      <c r="AH95" s="10"/>
      <c r="AI95" s="10"/>
    </row>
    <row r="96" spans="1:35" s="11" customFormat="1" ht="15" customHeight="1" x14ac:dyDescent="0.2">
      <c r="A96" s="9"/>
      <c r="B96" s="46"/>
      <c r="C96" s="3" t="s">
        <v>180</v>
      </c>
      <c r="D96" s="5"/>
      <c r="E96" s="5"/>
      <c r="F96" s="3"/>
      <c r="G96" s="3"/>
      <c r="H96" s="490" t="s">
        <v>335</v>
      </c>
      <c r="I96" s="490"/>
      <c r="J96" s="490"/>
      <c r="K96" s="490"/>
      <c r="L96" s="490"/>
      <c r="M96" s="490"/>
      <c r="N96" s="490"/>
      <c r="O96" s="490"/>
      <c r="P96" s="490"/>
      <c r="Q96" s="490"/>
      <c r="R96" s="490"/>
      <c r="S96" s="490"/>
      <c r="T96" s="490"/>
      <c r="U96" s="490"/>
      <c r="V96" s="491"/>
      <c r="W96" s="87"/>
      <c r="X96" s="10"/>
      <c r="Y96" s="10"/>
      <c r="Z96" s="10"/>
      <c r="AA96" s="10"/>
      <c r="AB96" s="10"/>
      <c r="AC96" s="10"/>
      <c r="AD96" s="10"/>
      <c r="AE96" s="10"/>
      <c r="AF96" s="10"/>
      <c r="AG96" s="10"/>
      <c r="AH96" s="10"/>
      <c r="AI96" s="10"/>
    </row>
    <row r="97" spans="1:35" s="11" customFormat="1" ht="15" customHeight="1" x14ac:dyDescent="0.2">
      <c r="A97" s="9"/>
      <c r="B97" s="46"/>
      <c r="C97" s="495" t="str">
        <f>Vorgaben!$S$3</f>
        <v>Nur auszufüllen, wenn abweichend vom Gebäude lt. Pt. A des Tabellenblatte "AGWR II":</v>
      </c>
      <c r="D97" s="495"/>
      <c r="E97" s="495"/>
      <c r="F97" s="495"/>
      <c r="G97" s="495"/>
      <c r="H97" s="495"/>
      <c r="I97" s="495"/>
      <c r="J97" s="495"/>
      <c r="K97" s="495"/>
      <c r="L97" s="495"/>
      <c r="M97" s="495"/>
      <c r="N97" s="495"/>
      <c r="O97" s="495"/>
      <c r="P97" s="495"/>
      <c r="Q97" s="495"/>
      <c r="R97" s="495"/>
      <c r="S97" s="495"/>
      <c r="T97" s="495"/>
      <c r="U97" s="495"/>
      <c r="V97" s="496"/>
      <c r="W97" s="87"/>
      <c r="X97" s="10"/>
      <c r="Y97" s="10"/>
      <c r="Z97" s="10"/>
      <c r="AA97" s="10"/>
      <c r="AB97" s="10"/>
      <c r="AC97" s="10"/>
      <c r="AD97" s="10"/>
      <c r="AE97" s="10"/>
      <c r="AF97" s="10"/>
      <c r="AG97" s="10"/>
      <c r="AH97" s="10"/>
      <c r="AI97" s="10"/>
    </row>
    <row r="98" spans="1:35" s="11" customFormat="1" ht="15" customHeight="1" x14ac:dyDescent="0.2">
      <c r="A98" s="9"/>
      <c r="B98" s="46"/>
      <c r="C98" s="428" t="s">
        <v>187</v>
      </c>
      <c r="D98" s="428"/>
      <c r="E98" s="428"/>
      <c r="F98" s="428"/>
      <c r="G98" s="428"/>
      <c r="H98" s="428"/>
      <c r="I98" s="106"/>
      <c r="J98" s="428" t="s">
        <v>188</v>
      </c>
      <c r="K98" s="428"/>
      <c r="L98" s="428"/>
      <c r="M98" s="428"/>
      <c r="N98" s="428"/>
      <c r="O98" s="428"/>
      <c r="P98" s="106"/>
      <c r="Q98" s="428" t="s">
        <v>189</v>
      </c>
      <c r="R98" s="428"/>
      <c r="S98" s="428"/>
      <c r="T98" s="428"/>
      <c r="U98" s="428"/>
      <c r="V98" s="441"/>
      <c r="W98" s="87"/>
      <c r="X98" s="10"/>
      <c r="Y98" s="10"/>
      <c r="Z98" s="10"/>
      <c r="AA98" s="10"/>
      <c r="AB98" s="10"/>
      <c r="AC98" s="10"/>
      <c r="AD98" s="10"/>
      <c r="AE98" s="10"/>
      <c r="AF98" s="10"/>
      <c r="AG98" s="10"/>
      <c r="AH98" s="10"/>
      <c r="AI98" s="10"/>
    </row>
    <row r="99" spans="1:35" s="32" customFormat="1" ht="15" customHeight="1" x14ac:dyDescent="0.2">
      <c r="A99" s="30"/>
      <c r="B99" s="55"/>
      <c r="C99" s="437" t="s">
        <v>335</v>
      </c>
      <c r="D99" s="343"/>
      <c r="E99" s="343"/>
      <c r="F99" s="343"/>
      <c r="G99" s="343"/>
      <c r="H99" s="343"/>
      <c r="I99" s="54"/>
      <c r="J99" s="437" t="s">
        <v>335</v>
      </c>
      <c r="K99" s="343"/>
      <c r="L99" s="343"/>
      <c r="M99" s="343"/>
      <c r="N99" s="343"/>
      <c r="O99" s="343"/>
      <c r="P99" s="54"/>
      <c r="Q99" s="437" t="s">
        <v>335</v>
      </c>
      <c r="R99" s="343"/>
      <c r="S99" s="343"/>
      <c r="T99" s="343"/>
      <c r="U99" s="343"/>
      <c r="V99" s="386"/>
      <c r="W99" s="88"/>
      <c r="X99" s="31"/>
      <c r="Y99" s="31"/>
      <c r="Z99" s="31"/>
      <c r="AA99" s="31"/>
      <c r="AB99" s="31"/>
      <c r="AC99" s="31"/>
      <c r="AD99" s="31"/>
      <c r="AE99" s="31"/>
      <c r="AF99" s="31"/>
      <c r="AG99" s="31"/>
      <c r="AH99" s="31"/>
      <c r="AI99" s="31"/>
    </row>
    <row r="100" spans="1:35" s="32" customFormat="1" ht="15" customHeight="1" x14ac:dyDescent="0.2">
      <c r="A100" s="30"/>
      <c r="B100" s="55"/>
      <c r="C100" s="343"/>
      <c r="D100" s="343"/>
      <c r="E100" s="343"/>
      <c r="F100" s="343"/>
      <c r="G100" s="343"/>
      <c r="H100" s="343"/>
      <c r="I100" s="54"/>
      <c r="J100" s="343"/>
      <c r="K100" s="343"/>
      <c r="L100" s="343"/>
      <c r="M100" s="343"/>
      <c r="N100" s="343"/>
      <c r="O100" s="343"/>
      <c r="P100" s="54"/>
      <c r="Q100" s="343"/>
      <c r="R100" s="343"/>
      <c r="S100" s="343"/>
      <c r="T100" s="343"/>
      <c r="U100" s="343"/>
      <c r="V100" s="386"/>
      <c r="W100" s="88"/>
      <c r="X100" s="31"/>
      <c r="Y100" s="31"/>
      <c r="Z100" s="31"/>
      <c r="AA100" s="31"/>
      <c r="AB100" s="31"/>
      <c r="AC100" s="31"/>
      <c r="AD100" s="31"/>
      <c r="AE100" s="31"/>
      <c r="AF100" s="31"/>
      <c r="AG100" s="31"/>
      <c r="AH100" s="31"/>
      <c r="AI100" s="31"/>
    </row>
    <row r="101" spans="1:35" s="11" customFormat="1" ht="15" customHeight="1" x14ac:dyDescent="0.2">
      <c r="A101" s="9"/>
      <c r="B101" s="46"/>
      <c r="C101" s="428" t="s">
        <v>212</v>
      </c>
      <c r="D101" s="428"/>
      <c r="E101" s="428"/>
      <c r="F101" s="428"/>
      <c r="G101" s="428"/>
      <c r="H101" s="428"/>
      <c r="I101" s="428"/>
      <c r="J101" s="428"/>
      <c r="K101" s="428"/>
      <c r="L101" s="43"/>
      <c r="M101" s="327" t="s">
        <v>190</v>
      </c>
      <c r="N101" s="327"/>
      <c r="O101" s="327"/>
      <c r="P101" s="327"/>
      <c r="Q101" s="327"/>
      <c r="R101" s="327"/>
      <c r="S101" s="327"/>
      <c r="T101" s="327"/>
      <c r="U101" s="327"/>
      <c r="V101" s="460"/>
      <c r="W101" s="87"/>
      <c r="X101" s="10"/>
      <c r="Y101" s="10"/>
      <c r="Z101" s="10"/>
      <c r="AA101" s="10"/>
      <c r="AB101" s="10"/>
      <c r="AC101" s="10"/>
      <c r="AD101" s="10"/>
      <c r="AE101" s="10"/>
      <c r="AF101" s="10"/>
      <c r="AG101" s="10"/>
      <c r="AH101" s="10"/>
      <c r="AI101" s="10"/>
    </row>
    <row r="102" spans="1:35" s="32" customFormat="1" ht="15" customHeight="1" x14ac:dyDescent="0.2">
      <c r="A102" s="30"/>
      <c r="B102" s="55"/>
      <c r="C102" s="437" t="s">
        <v>335</v>
      </c>
      <c r="D102" s="343"/>
      <c r="E102" s="343"/>
      <c r="F102" s="343"/>
      <c r="G102" s="343"/>
      <c r="H102" s="343"/>
      <c r="I102" s="343"/>
      <c r="J102" s="343"/>
      <c r="K102" s="343"/>
      <c r="L102" s="54"/>
      <c r="M102" s="437" t="s">
        <v>335</v>
      </c>
      <c r="N102" s="343"/>
      <c r="O102" s="343"/>
      <c r="P102" s="343"/>
      <c r="Q102" s="343"/>
      <c r="R102" s="343"/>
      <c r="S102" s="343"/>
      <c r="T102" s="343"/>
      <c r="U102" s="343"/>
      <c r="V102" s="386"/>
      <c r="W102" s="88"/>
      <c r="X102" s="31"/>
      <c r="Y102" s="31"/>
      <c r="Z102" s="31"/>
      <c r="AA102" s="31"/>
      <c r="AB102" s="31"/>
      <c r="AC102" s="31"/>
      <c r="AD102" s="31"/>
      <c r="AE102" s="31"/>
      <c r="AF102" s="31"/>
      <c r="AG102" s="31"/>
      <c r="AH102" s="31"/>
      <c r="AI102" s="31"/>
    </row>
    <row r="103" spans="1:35" s="32" customFormat="1" ht="15" customHeight="1" x14ac:dyDescent="0.2">
      <c r="A103" s="30"/>
      <c r="B103" s="55"/>
      <c r="C103" s="343"/>
      <c r="D103" s="343"/>
      <c r="E103" s="343"/>
      <c r="F103" s="343"/>
      <c r="G103" s="343"/>
      <c r="H103" s="343"/>
      <c r="I103" s="343"/>
      <c r="J103" s="343"/>
      <c r="K103" s="343"/>
      <c r="L103" s="54"/>
      <c r="M103" s="381"/>
      <c r="N103" s="381"/>
      <c r="O103" s="381"/>
      <c r="P103" s="381"/>
      <c r="Q103" s="381"/>
      <c r="R103" s="381"/>
      <c r="S103" s="381"/>
      <c r="T103" s="381"/>
      <c r="U103" s="381"/>
      <c r="V103" s="382"/>
      <c r="W103" s="88"/>
      <c r="X103" s="31"/>
      <c r="Y103" s="31"/>
      <c r="Z103" s="31"/>
      <c r="AA103" s="31"/>
      <c r="AB103" s="31"/>
      <c r="AC103" s="31"/>
      <c r="AD103" s="31"/>
      <c r="AE103" s="31"/>
      <c r="AF103" s="31"/>
      <c r="AG103" s="31"/>
      <c r="AH103" s="31"/>
      <c r="AI103" s="31"/>
    </row>
    <row r="104" spans="1:35" s="11" customFormat="1" ht="15" customHeight="1" x14ac:dyDescent="0.2">
      <c r="A104" s="9"/>
      <c r="B104" s="47"/>
      <c r="C104" s="68"/>
      <c r="D104" s="68"/>
      <c r="E104" s="68"/>
      <c r="F104" s="68"/>
      <c r="G104" s="68"/>
      <c r="H104" s="68"/>
      <c r="I104" s="68"/>
      <c r="J104" s="68"/>
      <c r="K104" s="68"/>
      <c r="L104" s="48"/>
      <c r="M104" s="65"/>
      <c r="N104" s="65"/>
      <c r="O104" s="65"/>
      <c r="P104" s="65"/>
      <c r="Q104" s="65"/>
      <c r="R104" s="65"/>
      <c r="S104" s="65"/>
      <c r="T104" s="65"/>
      <c r="U104" s="65"/>
      <c r="V104" s="66"/>
      <c r="W104" s="87"/>
      <c r="X104" s="10"/>
      <c r="Y104" s="10"/>
      <c r="Z104" s="10"/>
      <c r="AA104" s="10"/>
      <c r="AB104" s="10"/>
      <c r="AC104" s="10"/>
      <c r="AD104" s="10"/>
      <c r="AE104" s="10"/>
      <c r="AF104" s="10"/>
      <c r="AG104" s="10"/>
      <c r="AH104" s="10"/>
      <c r="AI104" s="10"/>
    </row>
    <row r="105" spans="1:35" s="11" customFormat="1" ht="7.5" customHeight="1" x14ac:dyDescent="0.2">
      <c r="A105" s="9"/>
      <c r="B105" s="33"/>
      <c r="C105" s="67"/>
      <c r="D105" s="67"/>
      <c r="E105" s="67"/>
      <c r="F105" s="67"/>
      <c r="G105" s="67"/>
      <c r="H105" s="67"/>
      <c r="I105" s="67"/>
      <c r="J105" s="67"/>
      <c r="K105" s="67"/>
      <c r="L105" s="43"/>
      <c r="M105" s="34"/>
      <c r="N105" s="34"/>
      <c r="O105" s="34"/>
      <c r="P105" s="34"/>
      <c r="Q105" s="34"/>
      <c r="R105" s="34"/>
      <c r="S105" s="34"/>
      <c r="T105" s="34"/>
      <c r="U105" s="34"/>
      <c r="V105" s="34"/>
      <c r="W105" s="87"/>
      <c r="X105" s="10"/>
      <c r="Y105" s="10"/>
      <c r="Z105" s="10"/>
      <c r="AA105" s="10"/>
      <c r="AB105" s="10"/>
      <c r="AC105" s="10"/>
      <c r="AD105" s="10"/>
      <c r="AE105" s="10"/>
      <c r="AF105" s="10"/>
      <c r="AG105" s="10"/>
      <c r="AH105" s="10"/>
      <c r="AI105" s="10"/>
    </row>
    <row r="106" spans="1:35" s="192" customFormat="1" ht="9.9499999999999993" customHeight="1" x14ac:dyDescent="0.25">
      <c r="A106" s="189"/>
      <c r="B106" s="500" t="str">
        <f>$C$1</f>
        <v>AGWR II - Statistische Angaben zu weiteren Nutzungseinheiten</v>
      </c>
      <c r="C106" s="500"/>
      <c r="D106" s="500"/>
      <c r="E106" s="500"/>
      <c r="F106" s="500"/>
      <c r="G106" s="500"/>
      <c r="H106" s="500"/>
      <c r="I106" s="500"/>
      <c r="J106" s="500"/>
      <c r="K106" s="500"/>
      <c r="L106" s="500"/>
      <c r="M106" s="500"/>
      <c r="N106" s="500"/>
      <c r="O106" s="500"/>
      <c r="P106" s="500"/>
      <c r="Q106" s="500"/>
      <c r="R106" s="500"/>
      <c r="S106" s="500"/>
      <c r="T106" s="500"/>
      <c r="U106" s="500"/>
      <c r="V106" s="500"/>
      <c r="W106" s="190"/>
      <c r="X106" s="191"/>
      <c r="Y106" s="191"/>
      <c r="Z106" s="191"/>
      <c r="AA106" s="191"/>
      <c r="AB106" s="191"/>
      <c r="AC106" s="191"/>
      <c r="AD106" s="191"/>
      <c r="AE106" s="191"/>
      <c r="AF106" s="191"/>
      <c r="AG106" s="191"/>
      <c r="AH106" s="191"/>
      <c r="AI106" s="191"/>
    </row>
    <row r="107" spans="1:35" s="192" customFormat="1" ht="9.9499999999999993" customHeight="1" x14ac:dyDescent="0.25">
      <c r="A107" s="189"/>
      <c r="B107" s="500" t="str">
        <f>IF(BauansDat&lt;&gt;"",CONCATENATE("betreffend Bauansuchen vom ",TEXT(BauansDat,"TT.MM.JJJJ"), " - Bauwerber/in: ", Bauwerber,", ",AdrBauwerber),CONCATENATE("Statistische Angaben (AGWR II)", " - Bauwerber/in: ", Bauwerber,", ",AdrBauwerber))</f>
        <v xml:space="preserve">Statistische Angaben (AGWR II) - Bauwerber/in: , </v>
      </c>
      <c r="C107" s="500"/>
      <c r="D107" s="500"/>
      <c r="E107" s="500"/>
      <c r="F107" s="500"/>
      <c r="G107" s="500"/>
      <c r="H107" s="500"/>
      <c r="I107" s="500"/>
      <c r="J107" s="500"/>
      <c r="K107" s="500"/>
      <c r="L107" s="500"/>
      <c r="M107" s="500"/>
      <c r="N107" s="500"/>
      <c r="O107" s="500"/>
      <c r="P107" s="500"/>
      <c r="Q107" s="500"/>
      <c r="R107" s="500"/>
      <c r="S107" s="500"/>
      <c r="T107" s="500"/>
      <c r="U107" s="500"/>
      <c r="V107" s="500"/>
      <c r="W107" s="190"/>
      <c r="X107" s="191"/>
      <c r="Y107" s="191"/>
      <c r="Z107" s="191"/>
      <c r="AA107" s="191"/>
      <c r="AB107" s="191"/>
      <c r="AC107" s="191"/>
      <c r="AD107" s="191"/>
      <c r="AE107" s="191"/>
      <c r="AF107" s="191"/>
      <c r="AG107" s="191"/>
      <c r="AH107" s="191"/>
      <c r="AI107" s="191"/>
    </row>
    <row r="108" spans="1:35" s="64" customFormat="1" ht="15" customHeight="1" x14ac:dyDescent="0.15">
      <c r="A108" s="61"/>
      <c r="B108" s="108"/>
      <c r="C108" s="108"/>
      <c r="D108" s="108"/>
      <c r="E108" s="108"/>
      <c r="F108" s="108"/>
      <c r="G108" s="108"/>
      <c r="H108" s="108"/>
      <c r="I108" s="108"/>
      <c r="J108" s="108"/>
      <c r="K108" s="108"/>
      <c r="L108" s="108"/>
      <c r="M108" s="108"/>
      <c r="N108" s="108"/>
      <c r="O108" s="108"/>
      <c r="P108" s="108"/>
      <c r="Q108" s="108"/>
      <c r="R108" s="108"/>
      <c r="S108" s="108"/>
      <c r="T108" s="108"/>
      <c r="U108" s="108"/>
      <c r="V108" s="108"/>
      <c r="W108" s="89"/>
      <c r="X108" s="63"/>
      <c r="Y108" s="63"/>
      <c r="Z108" s="63"/>
      <c r="AA108" s="63"/>
      <c r="AB108" s="63"/>
      <c r="AC108" s="63"/>
      <c r="AD108" s="63"/>
      <c r="AE108" s="63"/>
      <c r="AF108" s="63"/>
      <c r="AG108" s="63"/>
      <c r="AH108" s="63"/>
      <c r="AI108" s="63"/>
    </row>
    <row r="109" spans="1:35" s="132" customFormat="1" ht="15" customHeight="1" x14ac:dyDescent="0.3">
      <c r="A109" s="131"/>
      <c r="B109" s="124"/>
      <c r="C109" s="117" t="str">
        <f>Vorgaben!$S$4</f>
        <v>AGWR II - Statistische Angaben zu weiteren Nutzungseinheiten</v>
      </c>
      <c r="D109" s="117"/>
      <c r="E109" s="117"/>
      <c r="F109" s="117"/>
      <c r="G109" s="117"/>
      <c r="H109" s="117"/>
      <c r="I109" s="117"/>
      <c r="J109" s="117"/>
      <c r="K109" s="117"/>
      <c r="L109" s="117"/>
      <c r="M109" s="117"/>
      <c r="N109" s="117"/>
      <c r="O109" s="117"/>
      <c r="P109" s="117"/>
      <c r="Q109" s="117"/>
      <c r="R109" s="134"/>
      <c r="S109" s="117"/>
      <c r="T109" s="494">
        <v>3</v>
      </c>
      <c r="U109" s="494"/>
      <c r="V109" s="494"/>
      <c r="W109" s="133"/>
    </row>
    <row r="110" spans="1:35" s="129" customFormat="1" ht="15" customHeight="1" x14ac:dyDescent="0.25">
      <c r="A110" s="126"/>
      <c r="B110" s="125"/>
      <c r="C110" s="127"/>
      <c r="D110" s="127"/>
      <c r="E110" s="127"/>
      <c r="F110" s="127"/>
      <c r="G110" s="127"/>
      <c r="H110" s="127"/>
      <c r="I110" s="127"/>
      <c r="J110" s="127"/>
      <c r="K110" s="127"/>
      <c r="L110" s="127"/>
      <c r="M110" s="127"/>
      <c r="N110" s="127"/>
      <c r="O110" s="127"/>
      <c r="P110" s="127"/>
      <c r="Q110" s="127"/>
      <c r="R110" s="130"/>
      <c r="S110" s="130"/>
      <c r="T110" s="130"/>
      <c r="U110" s="130"/>
      <c r="V110" s="127"/>
      <c r="W110" s="128"/>
    </row>
    <row r="111" spans="1:35" s="11" customFormat="1" ht="15" customHeight="1" x14ac:dyDescent="0.2">
      <c r="A111" s="9"/>
      <c r="B111" s="119"/>
      <c r="C111" s="159" t="s">
        <v>226</v>
      </c>
      <c r="D111" s="114"/>
      <c r="E111" s="114"/>
      <c r="F111" s="114"/>
      <c r="G111" s="114"/>
      <c r="H111" s="114"/>
      <c r="I111" s="114"/>
      <c r="J111" s="114"/>
      <c r="K111" s="120"/>
      <c r="L111" s="121" t="s">
        <v>195</v>
      </c>
      <c r="M111" s="121"/>
      <c r="N111" s="121"/>
      <c r="O111" s="122"/>
      <c r="P111" s="122"/>
      <c r="Q111" s="122"/>
      <c r="R111" s="122"/>
      <c r="S111" s="122"/>
      <c r="T111" s="459" t="s">
        <v>334</v>
      </c>
      <c r="U111" s="459"/>
      <c r="V111" s="287"/>
      <c r="W111" s="28"/>
      <c r="X111" s="136"/>
      <c r="Y111" s="136"/>
      <c r="Z111" s="136"/>
      <c r="AA111" s="136"/>
      <c r="AB111" s="136"/>
      <c r="AC111" s="136"/>
      <c r="AD111" s="136"/>
      <c r="AE111" s="136"/>
      <c r="AF111" s="136"/>
      <c r="AG111" s="136"/>
      <c r="AH111" s="136"/>
      <c r="AI111" s="136"/>
    </row>
    <row r="112" spans="1:35" s="11" customFormat="1" ht="15" customHeight="1" x14ac:dyDescent="0.2">
      <c r="A112" s="9"/>
      <c r="B112" s="46"/>
      <c r="C112" s="3" t="s">
        <v>130</v>
      </c>
      <c r="D112" s="3"/>
      <c r="E112" s="3"/>
      <c r="F112" s="3"/>
      <c r="G112" s="3"/>
      <c r="H112" s="490" t="s">
        <v>335</v>
      </c>
      <c r="I112" s="490"/>
      <c r="J112" s="490"/>
      <c r="K112" s="490"/>
      <c r="L112" s="490"/>
      <c r="M112" s="490"/>
      <c r="N112" s="490"/>
      <c r="O112" s="490"/>
      <c r="P112" s="490"/>
      <c r="Q112" s="490"/>
      <c r="R112" s="490"/>
      <c r="S112" s="490"/>
      <c r="T112" s="490"/>
      <c r="U112" s="490"/>
      <c r="V112" s="491"/>
      <c r="W112" s="87"/>
      <c r="X112" s="10"/>
      <c r="Y112" s="10"/>
      <c r="Z112" s="10"/>
      <c r="AA112" s="10"/>
      <c r="AB112" s="10"/>
      <c r="AC112" s="10"/>
      <c r="AD112" s="10"/>
      <c r="AE112" s="10"/>
      <c r="AF112" s="10"/>
      <c r="AG112" s="10"/>
      <c r="AH112" s="10"/>
      <c r="AI112" s="10"/>
    </row>
    <row r="113" spans="1:35" s="11" customFormat="1" ht="15" customHeight="1" x14ac:dyDescent="0.2">
      <c r="A113" s="9"/>
      <c r="B113" s="13"/>
      <c r="C113" s="3" t="s">
        <v>198</v>
      </c>
      <c r="D113" s="6"/>
      <c r="E113" s="3"/>
      <c r="F113" s="3"/>
      <c r="G113" s="3"/>
      <c r="H113" s="492" t="s">
        <v>69</v>
      </c>
      <c r="I113" s="492"/>
      <c r="J113" s="492"/>
      <c r="K113" s="492" t="s">
        <v>128</v>
      </c>
      <c r="L113" s="492"/>
      <c r="M113" s="492"/>
      <c r="N113" s="492" t="s">
        <v>127</v>
      </c>
      <c r="O113" s="492"/>
      <c r="P113" s="492"/>
      <c r="Q113" s="492" t="s">
        <v>70</v>
      </c>
      <c r="R113" s="492"/>
      <c r="S113" s="492"/>
      <c r="T113" s="492" t="s">
        <v>71</v>
      </c>
      <c r="U113" s="492"/>
      <c r="V113" s="498"/>
      <c r="W113" s="90"/>
      <c r="X113" s="10"/>
      <c r="Y113" s="10"/>
      <c r="Z113" s="10"/>
      <c r="AA113" s="10"/>
      <c r="AB113" s="10"/>
      <c r="AC113" s="10"/>
      <c r="AD113" s="10"/>
      <c r="AE113" s="10"/>
      <c r="AF113" s="10"/>
      <c r="AG113" s="10"/>
      <c r="AH113" s="10"/>
      <c r="AI113" s="10"/>
    </row>
    <row r="114" spans="1:35" s="11" customFormat="1" ht="15" customHeight="1" x14ac:dyDescent="0.2">
      <c r="A114" s="9"/>
      <c r="B114" s="46"/>
      <c r="C114" s="489" t="s">
        <v>133</v>
      </c>
      <c r="D114" s="489"/>
      <c r="E114" s="489"/>
      <c r="F114" s="489"/>
      <c r="G114" s="489"/>
      <c r="H114" s="499"/>
      <c r="I114" s="499"/>
      <c r="J114" s="20" t="s">
        <v>19</v>
      </c>
      <c r="K114" s="499"/>
      <c r="L114" s="499"/>
      <c r="M114" s="20" t="s">
        <v>19</v>
      </c>
      <c r="N114" s="499"/>
      <c r="O114" s="499"/>
      <c r="P114" s="20" t="s">
        <v>19</v>
      </c>
      <c r="Q114" s="499"/>
      <c r="R114" s="499"/>
      <c r="S114" s="20" t="s">
        <v>19</v>
      </c>
      <c r="T114" s="499"/>
      <c r="U114" s="499"/>
      <c r="V114" s="45" t="s">
        <v>19</v>
      </c>
      <c r="W114" s="87"/>
      <c r="X114" s="10"/>
      <c r="Y114" s="10"/>
      <c r="Z114" s="10"/>
      <c r="AA114" s="10"/>
      <c r="AB114" s="10"/>
      <c r="AC114" s="10"/>
      <c r="AD114" s="10"/>
      <c r="AE114" s="10"/>
      <c r="AF114" s="10"/>
      <c r="AG114" s="10"/>
      <c r="AH114" s="10"/>
      <c r="AI114" s="10"/>
    </row>
    <row r="115" spans="1:35" s="11" customFormat="1" ht="15" customHeight="1" x14ac:dyDescent="0.2">
      <c r="A115" s="9"/>
      <c r="B115" s="46"/>
      <c r="C115" s="489" t="s">
        <v>72</v>
      </c>
      <c r="D115" s="489"/>
      <c r="E115" s="489"/>
      <c r="F115" s="489"/>
      <c r="G115" s="489"/>
      <c r="H115" s="488"/>
      <c r="I115" s="488"/>
      <c r="J115" s="20" t="s">
        <v>42</v>
      </c>
      <c r="K115" s="488"/>
      <c r="L115" s="488"/>
      <c r="M115" s="20" t="s">
        <v>42</v>
      </c>
      <c r="N115" s="488"/>
      <c r="O115" s="488"/>
      <c r="P115" s="20" t="s">
        <v>42</v>
      </c>
      <c r="Q115" s="488"/>
      <c r="R115" s="488"/>
      <c r="S115" s="20" t="s">
        <v>42</v>
      </c>
      <c r="T115" s="488"/>
      <c r="U115" s="488"/>
      <c r="V115" s="45" t="s">
        <v>42</v>
      </c>
      <c r="W115" s="87"/>
      <c r="X115" s="10"/>
      <c r="Y115" s="10"/>
      <c r="Z115" s="10"/>
      <c r="AA115" s="10"/>
      <c r="AB115" s="10"/>
      <c r="AC115" s="10"/>
      <c r="AD115" s="10"/>
      <c r="AE115" s="10"/>
      <c r="AF115" s="10"/>
      <c r="AG115" s="10"/>
      <c r="AH115" s="10"/>
      <c r="AI115" s="10"/>
    </row>
    <row r="116" spans="1:35" s="11" customFormat="1" ht="15" customHeight="1" x14ac:dyDescent="0.2">
      <c r="A116" s="9"/>
      <c r="B116" s="46"/>
      <c r="C116" s="3" t="s">
        <v>131</v>
      </c>
      <c r="D116" s="6"/>
      <c r="E116" s="3"/>
      <c r="F116" s="3"/>
      <c r="G116" s="3"/>
      <c r="H116" s="497"/>
      <c r="I116" s="497"/>
      <c r="J116" s="20"/>
      <c r="K116" s="497"/>
      <c r="L116" s="497"/>
      <c r="M116" s="20"/>
      <c r="N116" s="497"/>
      <c r="O116" s="497"/>
      <c r="P116" s="20"/>
      <c r="Q116" s="497"/>
      <c r="R116" s="497"/>
      <c r="S116" s="20"/>
      <c r="T116" s="497"/>
      <c r="U116" s="497"/>
      <c r="V116" s="45"/>
      <c r="W116" s="87"/>
      <c r="X116" s="10"/>
      <c r="Y116" s="10"/>
      <c r="Z116" s="10"/>
      <c r="AA116" s="10"/>
      <c r="AB116" s="10"/>
      <c r="AC116" s="10"/>
      <c r="AD116" s="10"/>
      <c r="AE116" s="10"/>
      <c r="AF116" s="10"/>
      <c r="AG116" s="10"/>
      <c r="AH116" s="10"/>
      <c r="AI116" s="10"/>
    </row>
    <row r="117" spans="1:35" s="11" customFormat="1" ht="15" customHeight="1" x14ac:dyDescent="0.2">
      <c r="A117" s="9"/>
      <c r="B117" s="46"/>
      <c r="C117" s="3" t="s">
        <v>132</v>
      </c>
      <c r="D117" s="5"/>
      <c r="E117" s="5"/>
      <c r="F117" s="3"/>
      <c r="G117" s="3"/>
      <c r="H117" s="3"/>
      <c r="I117" s="3"/>
      <c r="J117" s="6"/>
      <c r="K117" s="6"/>
      <c r="L117" s="6"/>
      <c r="M117" s="6"/>
      <c r="N117" s="6"/>
      <c r="O117" s="6"/>
      <c r="P117" s="6"/>
      <c r="Q117" s="6"/>
      <c r="R117" s="6"/>
      <c r="S117" s="6"/>
      <c r="T117" s="6"/>
      <c r="U117" s="6"/>
      <c r="V117" s="24"/>
      <c r="W117" s="87"/>
      <c r="X117" s="10"/>
      <c r="Y117" s="10"/>
      <c r="Z117" s="10"/>
      <c r="AA117" s="10"/>
      <c r="AB117" s="10"/>
      <c r="AC117" s="10"/>
      <c r="AD117" s="10"/>
      <c r="AE117" s="10"/>
      <c r="AF117" s="10"/>
      <c r="AG117" s="10"/>
      <c r="AH117" s="10"/>
      <c r="AI117" s="10"/>
    </row>
    <row r="118" spans="1:35" s="11" customFormat="1" ht="15" customHeight="1" x14ac:dyDescent="0.2">
      <c r="A118" s="9"/>
      <c r="B118" s="46"/>
      <c r="C118" s="3" t="s">
        <v>180</v>
      </c>
      <c r="D118" s="5"/>
      <c r="E118" s="5"/>
      <c r="F118" s="3"/>
      <c r="G118" s="3"/>
      <c r="H118" s="490" t="s">
        <v>335</v>
      </c>
      <c r="I118" s="490"/>
      <c r="J118" s="490"/>
      <c r="K118" s="490"/>
      <c r="L118" s="490"/>
      <c r="M118" s="490"/>
      <c r="N118" s="490"/>
      <c r="O118" s="490"/>
      <c r="P118" s="490"/>
      <c r="Q118" s="490"/>
      <c r="R118" s="490"/>
      <c r="S118" s="490"/>
      <c r="T118" s="490"/>
      <c r="U118" s="490"/>
      <c r="V118" s="491"/>
      <c r="W118" s="87"/>
      <c r="X118" s="10"/>
      <c r="Y118" s="10"/>
      <c r="Z118" s="10"/>
      <c r="AA118" s="10"/>
      <c r="AB118" s="10"/>
      <c r="AC118" s="10"/>
      <c r="AD118" s="10"/>
      <c r="AE118" s="10"/>
      <c r="AF118" s="10"/>
      <c r="AG118" s="10"/>
      <c r="AH118" s="10"/>
      <c r="AI118" s="10"/>
    </row>
    <row r="119" spans="1:35" s="11" customFormat="1" ht="15" customHeight="1" x14ac:dyDescent="0.2">
      <c r="A119" s="9"/>
      <c r="B119" s="46"/>
      <c r="C119" s="495" t="str">
        <f>Vorgaben!$S$3</f>
        <v>Nur auszufüllen, wenn abweichend vom Gebäude lt. Pt. A des Tabellenblatte "AGWR II":</v>
      </c>
      <c r="D119" s="495"/>
      <c r="E119" s="495"/>
      <c r="F119" s="495"/>
      <c r="G119" s="495"/>
      <c r="H119" s="495"/>
      <c r="I119" s="495"/>
      <c r="J119" s="495"/>
      <c r="K119" s="495"/>
      <c r="L119" s="495"/>
      <c r="M119" s="495"/>
      <c r="N119" s="495"/>
      <c r="O119" s="495"/>
      <c r="P119" s="495"/>
      <c r="Q119" s="495"/>
      <c r="R119" s="495"/>
      <c r="S119" s="495"/>
      <c r="T119" s="495"/>
      <c r="U119" s="495"/>
      <c r="V119" s="496"/>
      <c r="W119" s="87"/>
      <c r="X119" s="10"/>
      <c r="Y119" s="10"/>
      <c r="Z119" s="10"/>
      <c r="AA119" s="10"/>
      <c r="AB119" s="10"/>
      <c r="AC119" s="10"/>
      <c r="AD119" s="10"/>
      <c r="AE119" s="10"/>
      <c r="AF119" s="10"/>
      <c r="AG119" s="10"/>
      <c r="AH119" s="10"/>
      <c r="AI119" s="10"/>
    </row>
    <row r="120" spans="1:35" s="11" customFormat="1" ht="15" customHeight="1" x14ac:dyDescent="0.2">
      <c r="A120" s="9"/>
      <c r="B120" s="46"/>
      <c r="C120" s="428" t="s">
        <v>187</v>
      </c>
      <c r="D120" s="428"/>
      <c r="E120" s="428"/>
      <c r="F120" s="428"/>
      <c r="G120" s="428"/>
      <c r="H120" s="428"/>
      <c r="I120" s="106"/>
      <c r="J120" s="428" t="s">
        <v>188</v>
      </c>
      <c r="K120" s="428"/>
      <c r="L120" s="428"/>
      <c r="M120" s="428"/>
      <c r="N120" s="428"/>
      <c r="O120" s="428"/>
      <c r="P120" s="106"/>
      <c r="Q120" s="428" t="s">
        <v>189</v>
      </c>
      <c r="R120" s="428"/>
      <c r="S120" s="428"/>
      <c r="T120" s="428"/>
      <c r="U120" s="428"/>
      <c r="V120" s="441"/>
      <c r="W120" s="87"/>
      <c r="X120" s="10"/>
      <c r="Y120" s="10"/>
      <c r="Z120" s="10"/>
      <c r="AA120" s="10"/>
      <c r="AB120" s="10"/>
      <c r="AC120" s="10"/>
      <c r="AD120" s="10"/>
      <c r="AE120" s="10"/>
      <c r="AF120" s="10"/>
      <c r="AG120" s="10"/>
      <c r="AH120" s="10"/>
      <c r="AI120" s="10"/>
    </row>
    <row r="121" spans="1:35" s="32" customFormat="1" ht="15" customHeight="1" x14ac:dyDescent="0.2">
      <c r="A121" s="30"/>
      <c r="B121" s="55"/>
      <c r="C121" s="437" t="s">
        <v>335</v>
      </c>
      <c r="D121" s="343"/>
      <c r="E121" s="343"/>
      <c r="F121" s="343"/>
      <c r="G121" s="343"/>
      <c r="H121" s="343"/>
      <c r="I121" s="54"/>
      <c r="J121" s="437" t="s">
        <v>335</v>
      </c>
      <c r="K121" s="343"/>
      <c r="L121" s="343"/>
      <c r="M121" s="343"/>
      <c r="N121" s="343"/>
      <c r="O121" s="343"/>
      <c r="P121" s="54"/>
      <c r="Q121" s="437" t="s">
        <v>335</v>
      </c>
      <c r="R121" s="343"/>
      <c r="S121" s="343"/>
      <c r="T121" s="343"/>
      <c r="U121" s="343"/>
      <c r="V121" s="386"/>
      <c r="W121" s="88"/>
      <c r="X121" s="31"/>
      <c r="Y121" s="31"/>
      <c r="Z121" s="31"/>
      <c r="AA121" s="31"/>
      <c r="AB121" s="31"/>
      <c r="AC121" s="31"/>
      <c r="AD121" s="31"/>
      <c r="AE121" s="31"/>
      <c r="AF121" s="31"/>
      <c r="AG121" s="31"/>
      <c r="AH121" s="31"/>
      <c r="AI121" s="31"/>
    </row>
    <row r="122" spans="1:35" s="32" customFormat="1" ht="15" customHeight="1" x14ac:dyDescent="0.2">
      <c r="A122" s="30"/>
      <c r="B122" s="55"/>
      <c r="C122" s="343"/>
      <c r="D122" s="343"/>
      <c r="E122" s="343"/>
      <c r="F122" s="343"/>
      <c r="G122" s="343"/>
      <c r="H122" s="343"/>
      <c r="I122" s="54"/>
      <c r="J122" s="343"/>
      <c r="K122" s="343"/>
      <c r="L122" s="343"/>
      <c r="M122" s="343"/>
      <c r="N122" s="343"/>
      <c r="O122" s="343"/>
      <c r="P122" s="54"/>
      <c r="Q122" s="343"/>
      <c r="R122" s="343"/>
      <c r="S122" s="343"/>
      <c r="T122" s="343"/>
      <c r="U122" s="343"/>
      <c r="V122" s="386"/>
      <c r="W122" s="88"/>
      <c r="X122" s="31"/>
      <c r="Y122" s="31"/>
      <c r="Z122" s="31"/>
      <c r="AA122" s="31"/>
      <c r="AB122" s="31"/>
      <c r="AC122" s="31"/>
      <c r="AD122" s="31"/>
      <c r="AE122" s="31"/>
      <c r="AF122" s="31"/>
      <c r="AG122" s="31"/>
      <c r="AH122" s="31"/>
      <c r="AI122" s="31"/>
    </row>
    <row r="123" spans="1:35" s="11" customFormat="1" ht="15" customHeight="1" x14ac:dyDescent="0.2">
      <c r="A123" s="9"/>
      <c r="B123" s="46"/>
      <c r="C123" s="428" t="s">
        <v>212</v>
      </c>
      <c r="D123" s="428"/>
      <c r="E123" s="428"/>
      <c r="F123" s="428"/>
      <c r="G123" s="428"/>
      <c r="H123" s="428"/>
      <c r="I123" s="428"/>
      <c r="J123" s="428"/>
      <c r="K123" s="428"/>
      <c r="L123" s="43"/>
      <c r="M123" s="327" t="s">
        <v>190</v>
      </c>
      <c r="N123" s="327"/>
      <c r="O123" s="327"/>
      <c r="P123" s="327"/>
      <c r="Q123" s="327"/>
      <c r="R123" s="327"/>
      <c r="S123" s="327"/>
      <c r="T123" s="327"/>
      <c r="U123" s="327"/>
      <c r="V123" s="460"/>
      <c r="W123" s="87"/>
      <c r="X123" s="10"/>
      <c r="Y123" s="10"/>
      <c r="Z123" s="10"/>
      <c r="AA123" s="10"/>
      <c r="AB123" s="10"/>
      <c r="AC123" s="10"/>
      <c r="AD123" s="10"/>
      <c r="AE123" s="10"/>
      <c r="AF123" s="10"/>
      <c r="AG123" s="10"/>
      <c r="AH123" s="10"/>
      <c r="AI123" s="10"/>
    </row>
    <row r="124" spans="1:35" s="32" customFormat="1" ht="15" customHeight="1" x14ac:dyDescent="0.2">
      <c r="A124" s="30"/>
      <c r="B124" s="55"/>
      <c r="C124" s="437" t="s">
        <v>335</v>
      </c>
      <c r="D124" s="343"/>
      <c r="E124" s="343"/>
      <c r="F124" s="343"/>
      <c r="G124" s="343"/>
      <c r="H124" s="343"/>
      <c r="I124" s="343"/>
      <c r="J124" s="343"/>
      <c r="K124" s="343"/>
      <c r="L124" s="54"/>
      <c r="M124" s="437" t="s">
        <v>335</v>
      </c>
      <c r="N124" s="343"/>
      <c r="O124" s="343"/>
      <c r="P124" s="343"/>
      <c r="Q124" s="343"/>
      <c r="R124" s="343"/>
      <c r="S124" s="343"/>
      <c r="T124" s="343"/>
      <c r="U124" s="343"/>
      <c r="V124" s="386"/>
      <c r="W124" s="88"/>
      <c r="X124" s="31"/>
      <c r="Y124" s="31"/>
      <c r="Z124" s="31"/>
      <c r="AA124" s="31"/>
      <c r="AB124" s="31"/>
      <c r="AC124" s="31"/>
      <c r="AD124" s="31"/>
      <c r="AE124" s="31"/>
      <c r="AF124" s="31"/>
      <c r="AG124" s="31"/>
      <c r="AH124" s="31"/>
      <c r="AI124" s="31"/>
    </row>
    <row r="125" spans="1:35" s="32" customFormat="1" ht="15" customHeight="1" x14ac:dyDescent="0.2">
      <c r="A125" s="30"/>
      <c r="B125" s="55"/>
      <c r="C125" s="343"/>
      <c r="D125" s="343"/>
      <c r="E125" s="343"/>
      <c r="F125" s="343"/>
      <c r="G125" s="343"/>
      <c r="H125" s="343"/>
      <c r="I125" s="343"/>
      <c r="J125" s="343"/>
      <c r="K125" s="343"/>
      <c r="L125" s="54"/>
      <c r="M125" s="381"/>
      <c r="N125" s="381"/>
      <c r="O125" s="381"/>
      <c r="P125" s="381"/>
      <c r="Q125" s="381"/>
      <c r="R125" s="381"/>
      <c r="S125" s="381"/>
      <c r="T125" s="381"/>
      <c r="U125" s="381"/>
      <c r="V125" s="382"/>
      <c r="W125" s="88"/>
      <c r="X125" s="31"/>
      <c r="Y125" s="31"/>
      <c r="Z125" s="31"/>
      <c r="AA125" s="31"/>
      <c r="AB125" s="31"/>
      <c r="AC125" s="31"/>
      <c r="AD125" s="31"/>
      <c r="AE125" s="31"/>
      <c r="AF125" s="31"/>
      <c r="AG125" s="31"/>
      <c r="AH125" s="31"/>
      <c r="AI125" s="31"/>
    </row>
    <row r="126" spans="1:35" s="11" customFormat="1" ht="15" customHeight="1" x14ac:dyDescent="0.2">
      <c r="A126" s="9"/>
      <c r="B126" s="47"/>
      <c r="C126" s="68"/>
      <c r="D126" s="68"/>
      <c r="E126" s="68"/>
      <c r="F126" s="68"/>
      <c r="G126" s="68"/>
      <c r="H126" s="68"/>
      <c r="I126" s="68"/>
      <c r="J126" s="68"/>
      <c r="K126" s="68"/>
      <c r="L126" s="48"/>
      <c r="M126" s="65"/>
      <c r="N126" s="65"/>
      <c r="O126" s="65"/>
      <c r="P126" s="65"/>
      <c r="Q126" s="65"/>
      <c r="R126" s="65"/>
      <c r="S126" s="65"/>
      <c r="T126" s="65"/>
      <c r="U126" s="65"/>
      <c r="V126" s="66"/>
      <c r="W126" s="87"/>
      <c r="X126" s="10"/>
      <c r="Y126" s="10"/>
      <c r="Z126" s="10"/>
      <c r="AA126" s="10"/>
      <c r="AB126" s="10"/>
      <c r="AC126" s="10"/>
      <c r="AD126" s="10"/>
      <c r="AE126" s="10"/>
      <c r="AF126" s="10"/>
      <c r="AG126" s="10"/>
      <c r="AH126" s="10"/>
      <c r="AI126" s="10"/>
    </row>
    <row r="127" spans="1:35" s="11" customFormat="1" ht="15" customHeight="1" x14ac:dyDescent="0.2">
      <c r="A127" s="9"/>
      <c r="B127" s="119"/>
      <c r="C127" s="159" t="s">
        <v>227</v>
      </c>
      <c r="D127" s="114"/>
      <c r="E127" s="114"/>
      <c r="F127" s="114"/>
      <c r="G127" s="114"/>
      <c r="H127" s="114"/>
      <c r="I127" s="114"/>
      <c r="J127" s="114"/>
      <c r="K127" s="120"/>
      <c r="L127" s="121" t="s">
        <v>195</v>
      </c>
      <c r="M127" s="121"/>
      <c r="N127" s="121"/>
      <c r="O127" s="122"/>
      <c r="P127" s="122"/>
      <c r="Q127" s="122"/>
      <c r="R127" s="122"/>
      <c r="S127" s="122"/>
      <c r="T127" s="459" t="s">
        <v>334</v>
      </c>
      <c r="U127" s="459"/>
      <c r="V127" s="287"/>
      <c r="W127" s="28"/>
      <c r="X127" s="136"/>
      <c r="Y127" s="136"/>
      <c r="Z127" s="136"/>
      <c r="AA127" s="136"/>
      <c r="AB127" s="136"/>
      <c r="AC127" s="136"/>
      <c r="AD127" s="136"/>
      <c r="AE127" s="136"/>
      <c r="AF127" s="136"/>
      <c r="AG127" s="136"/>
      <c r="AH127" s="136"/>
      <c r="AI127" s="136"/>
    </row>
    <row r="128" spans="1:35" s="11" customFormat="1" ht="15" customHeight="1" x14ac:dyDescent="0.2">
      <c r="A128" s="9"/>
      <c r="B128" s="46"/>
      <c r="C128" s="3" t="s">
        <v>130</v>
      </c>
      <c r="D128" s="3"/>
      <c r="E128" s="3"/>
      <c r="F128" s="3"/>
      <c r="G128" s="3"/>
      <c r="H128" s="490" t="s">
        <v>335</v>
      </c>
      <c r="I128" s="490"/>
      <c r="J128" s="490"/>
      <c r="K128" s="490"/>
      <c r="L128" s="490"/>
      <c r="M128" s="490"/>
      <c r="N128" s="490"/>
      <c r="O128" s="490"/>
      <c r="P128" s="490"/>
      <c r="Q128" s="490"/>
      <c r="R128" s="490"/>
      <c r="S128" s="490"/>
      <c r="T128" s="490"/>
      <c r="U128" s="490"/>
      <c r="V128" s="491"/>
      <c r="W128" s="87"/>
      <c r="X128" s="10"/>
      <c r="Y128" s="10"/>
      <c r="Z128" s="10"/>
      <c r="AA128" s="10"/>
      <c r="AB128" s="10"/>
      <c r="AC128" s="10"/>
      <c r="AD128" s="10"/>
      <c r="AE128" s="10"/>
      <c r="AF128" s="10"/>
      <c r="AG128" s="10"/>
      <c r="AH128" s="10"/>
      <c r="AI128" s="10"/>
    </row>
    <row r="129" spans="1:35" s="11" customFormat="1" ht="15" customHeight="1" x14ac:dyDescent="0.2">
      <c r="A129" s="9"/>
      <c r="B129" s="13"/>
      <c r="C129" s="3" t="s">
        <v>198</v>
      </c>
      <c r="D129" s="6"/>
      <c r="E129" s="3"/>
      <c r="F129" s="3"/>
      <c r="G129" s="3"/>
      <c r="H129" s="492" t="s">
        <v>69</v>
      </c>
      <c r="I129" s="492"/>
      <c r="J129" s="492"/>
      <c r="K129" s="492" t="s">
        <v>128</v>
      </c>
      <c r="L129" s="492"/>
      <c r="M129" s="492"/>
      <c r="N129" s="492" t="s">
        <v>127</v>
      </c>
      <c r="O129" s="492"/>
      <c r="P129" s="492"/>
      <c r="Q129" s="492" t="s">
        <v>70</v>
      </c>
      <c r="R129" s="492"/>
      <c r="S129" s="492"/>
      <c r="T129" s="492" t="s">
        <v>71</v>
      </c>
      <c r="U129" s="492"/>
      <c r="V129" s="498"/>
      <c r="W129" s="90"/>
      <c r="X129" s="10"/>
      <c r="Y129" s="10"/>
      <c r="Z129" s="10"/>
      <c r="AA129" s="10"/>
      <c r="AB129" s="10"/>
      <c r="AC129" s="10"/>
      <c r="AD129" s="10"/>
      <c r="AE129" s="10"/>
      <c r="AF129" s="10"/>
      <c r="AG129" s="10"/>
      <c r="AH129" s="10"/>
      <c r="AI129" s="10"/>
    </row>
    <row r="130" spans="1:35" s="11" customFormat="1" ht="15" customHeight="1" x14ac:dyDescent="0.2">
      <c r="A130" s="9"/>
      <c r="B130" s="46"/>
      <c r="C130" s="489" t="s">
        <v>133</v>
      </c>
      <c r="D130" s="489"/>
      <c r="E130" s="489"/>
      <c r="F130" s="489"/>
      <c r="G130" s="489"/>
      <c r="H130" s="499"/>
      <c r="I130" s="499"/>
      <c r="J130" s="20" t="s">
        <v>19</v>
      </c>
      <c r="K130" s="499"/>
      <c r="L130" s="499"/>
      <c r="M130" s="20" t="s">
        <v>19</v>
      </c>
      <c r="N130" s="499"/>
      <c r="O130" s="499"/>
      <c r="P130" s="20" t="s">
        <v>19</v>
      </c>
      <c r="Q130" s="499"/>
      <c r="R130" s="499"/>
      <c r="S130" s="20" t="s">
        <v>19</v>
      </c>
      <c r="T130" s="499"/>
      <c r="U130" s="499"/>
      <c r="V130" s="45" t="s">
        <v>19</v>
      </c>
      <c r="W130" s="87"/>
      <c r="X130" s="10"/>
      <c r="Y130" s="10"/>
      <c r="Z130" s="10"/>
      <c r="AA130" s="10"/>
      <c r="AB130" s="10"/>
      <c r="AC130" s="10"/>
      <c r="AD130" s="10"/>
      <c r="AE130" s="10"/>
      <c r="AF130" s="10"/>
      <c r="AG130" s="10"/>
      <c r="AH130" s="10"/>
      <c r="AI130" s="10"/>
    </row>
    <row r="131" spans="1:35" s="11" customFormat="1" ht="15" customHeight="1" x14ac:dyDescent="0.2">
      <c r="A131" s="9"/>
      <c r="B131" s="46"/>
      <c r="C131" s="489" t="s">
        <v>72</v>
      </c>
      <c r="D131" s="489"/>
      <c r="E131" s="489"/>
      <c r="F131" s="489"/>
      <c r="G131" s="489"/>
      <c r="H131" s="488"/>
      <c r="I131" s="488"/>
      <c r="J131" s="20" t="s">
        <v>42</v>
      </c>
      <c r="K131" s="488"/>
      <c r="L131" s="488"/>
      <c r="M131" s="20" t="s">
        <v>42</v>
      </c>
      <c r="N131" s="488"/>
      <c r="O131" s="488"/>
      <c r="P131" s="20" t="s">
        <v>42</v>
      </c>
      <c r="Q131" s="488"/>
      <c r="R131" s="488"/>
      <c r="S131" s="20" t="s">
        <v>42</v>
      </c>
      <c r="T131" s="488"/>
      <c r="U131" s="488"/>
      <c r="V131" s="45" t="s">
        <v>42</v>
      </c>
      <c r="W131" s="87"/>
      <c r="X131" s="10"/>
      <c r="Y131" s="10"/>
      <c r="Z131" s="10"/>
      <c r="AA131" s="10"/>
      <c r="AB131" s="10"/>
      <c r="AC131" s="10"/>
      <c r="AD131" s="10"/>
      <c r="AE131" s="10"/>
      <c r="AF131" s="10"/>
      <c r="AG131" s="10"/>
      <c r="AH131" s="10"/>
      <c r="AI131" s="10"/>
    </row>
    <row r="132" spans="1:35" s="11" customFormat="1" ht="15" customHeight="1" x14ac:dyDescent="0.2">
      <c r="A132" s="9"/>
      <c r="B132" s="46"/>
      <c r="C132" s="3" t="s">
        <v>131</v>
      </c>
      <c r="D132" s="6"/>
      <c r="E132" s="3"/>
      <c r="F132" s="3"/>
      <c r="G132" s="3"/>
      <c r="H132" s="497"/>
      <c r="I132" s="497"/>
      <c r="J132" s="20"/>
      <c r="K132" s="497"/>
      <c r="L132" s="497"/>
      <c r="M132" s="20"/>
      <c r="N132" s="497"/>
      <c r="O132" s="497"/>
      <c r="P132" s="20"/>
      <c r="Q132" s="497"/>
      <c r="R132" s="497"/>
      <c r="S132" s="20"/>
      <c r="T132" s="497"/>
      <c r="U132" s="497"/>
      <c r="V132" s="45"/>
      <c r="W132" s="87"/>
      <c r="X132" s="10"/>
      <c r="Y132" s="10"/>
      <c r="Z132" s="10"/>
      <c r="AA132" s="10"/>
      <c r="AB132" s="10"/>
      <c r="AC132" s="10"/>
      <c r="AD132" s="10"/>
      <c r="AE132" s="10"/>
      <c r="AF132" s="10"/>
      <c r="AG132" s="10"/>
      <c r="AH132" s="10"/>
      <c r="AI132" s="10"/>
    </row>
    <row r="133" spans="1:35" s="11" customFormat="1" ht="15" customHeight="1" x14ac:dyDescent="0.2">
      <c r="A133" s="9"/>
      <c r="B133" s="46"/>
      <c r="C133" s="3" t="s">
        <v>132</v>
      </c>
      <c r="D133" s="5"/>
      <c r="E133" s="5"/>
      <c r="F133" s="3"/>
      <c r="G133" s="3"/>
      <c r="H133" s="3"/>
      <c r="I133" s="3"/>
      <c r="J133" s="6"/>
      <c r="K133" s="6"/>
      <c r="L133" s="6"/>
      <c r="M133" s="6"/>
      <c r="N133" s="6"/>
      <c r="O133" s="6"/>
      <c r="P133" s="6"/>
      <c r="Q133" s="6"/>
      <c r="R133" s="6"/>
      <c r="S133" s="6"/>
      <c r="T133" s="6"/>
      <c r="U133" s="6"/>
      <c r="V133" s="24"/>
      <c r="W133" s="87"/>
      <c r="X133" s="10"/>
      <c r="Y133" s="10"/>
      <c r="Z133" s="10"/>
      <c r="AA133" s="10"/>
      <c r="AB133" s="10"/>
      <c r="AC133" s="10"/>
      <c r="AD133" s="10"/>
      <c r="AE133" s="10"/>
      <c r="AF133" s="10"/>
      <c r="AG133" s="10"/>
      <c r="AH133" s="10"/>
      <c r="AI133" s="10"/>
    </row>
    <row r="134" spans="1:35" s="11" customFormat="1" ht="15" customHeight="1" x14ac:dyDescent="0.2">
      <c r="A134" s="9"/>
      <c r="B134" s="46"/>
      <c r="C134" s="3" t="s">
        <v>180</v>
      </c>
      <c r="D134" s="5"/>
      <c r="E134" s="5"/>
      <c r="F134" s="3"/>
      <c r="G134" s="3"/>
      <c r="H134" s="490" t="s">
        <v>335</v>
      </c>
      <c r="I134" s="490"/>
      <c r="J134" s="490"/>
      <c r="K134" s="490"/>
      <c r="L134" s="490"/>
      <c r="M134" s="490"/>
      <c r="N134" s="490"/>
      <c r="O134" s="490"/>
      <c r="P134" s="490"/>
      <c r="Q134" s="490"/>
      <c r="R134" s="490"/>
      <c r="S134" s="490"/>
      <c r="T134" s="490"/>
      <c r="U134" s="490"/>
      <c r="V134" s="491"/>
      <c r="W134" s="87"/>
      <c r="X134" s="10"/>
      <c r="Y134" s="10"/>
      <c r="Z134" s="10"/>
      <c r="AA134" s="10"/>
      <c r="AB134" s="10"/>
      <c r="AC134" s="10"/>
      <c r="AD134" s="10"/>
      <c r="AE134" s="10"/>
      <c r="AF134" s="10"/>
      <c r="AG134" s="10"/>
      <c r="AH134" s="10"/>
      <c r="AI134" s="10"/>
    </row>
    <row r="135" spans="1:35" s="11" customFormat="1" ht="15" customHeight="1" x14ac:dyDescent="0.2">
      <c r="A135" s="9"/>
      <c r="B135" s="46"/>
      <c r="C135" s="495" t="str">
        <f>Vorgaben!$S$3</f>
        <v>Nur auszufüllen, wenn abweichend vom Gebäude lt. Pt. A des Tabellenblatte "AGWR II":</v>
      </c>
      <c r="D135" s="495"/>
      <c r="E135" s="495"/>
      <c r="F135" s="495"/>
      <c r="G135" s="495"/>
      <c r="H135" s="495"/>
      <c r="I135" s="495"/>
      <c r="J135" s="495"/>
      <c r="K135" s="495"/>
      <c r="L135" s="495"/>
      <c r="M135" s="495"/>
      <c r="N135" s="495"/>
      <c r="O135" s="495"/>
      <c r="P135" s="495"/>
      <c r="Q135" s="495"/>
      <c r="R135" s="495"/>
      <c r="S135" s="495"/>
      <c r="T135" s="495"/>
      <c r="U135" s="495"/>
      <c r="V135" s="496"/>
      <c r="W135" s="87"/>
      <c r="X135" s="10"/>
      <c r="Y135" s="10"/>
      <c r="Z135" s="10"/>
      <c r="AA135" s="10"/>
      <c r="AB135" s="10"/>
      <c r="AC135" s="10"/>
      <c r="AD135" s="10"/>
      <c r="AE135" s="10"/>
      <c r="AF135" s="10"/>
      <c r="AG135" s="10"/>
      <c r="AH135" s="10"/>
      <c r="AI135" s="10"/>
    </row>
    <row r="136" spans="1:35" s="11" customFormat="1" ht="15" customHeight="1" x14ac:dyDescent="0.2">
      <c r="A136" s="9"/>
      <c r="B136" s="46"/>
      <c r="C136" s="428" t="s">
        <v>187</v>
      </c>
      <c r="D136" s="428"/>
      <c r="E136" s="428"/>
      <c r="F136" s="428"/>
      <c r="G136" s="428"/>
      <c r="H136" s="428"/>
      <c r="I136" s="106"/>
      <c r="J136" s="428" t="s">
        <v>188</v>
      </c>
      <c r="K136" s="428"/>
      <c r="L136" s="428"/>
      <c r="M136" s="428"/>
      <c r="N136" s="428"/>
      <c r="O136" s="428"/>
      <c r="P136" s="106"/>
      <c r="Q136" s="428" t="s">
        <v>189</v>
      </c>
      <c r="R136" s="428"/>
      <c r="S136" s="428"/>
      <c r="T136" s="428"/>
      <c r="U136" s="428"/>
      <c r="V136" s="441"/>
      <c r="W136" s="87"/>
      <c r="X136" s="10"/>
      <c r="Y136" s="10"/>
      <c r="Z136" s="10"/>
      <c r="AA136" s="10"/>
      <c r="AB136" s="10"/>
      <c r="AC136" s="10"/>
      <c r="AD136" s="10"/>
      <c r="AE136" s="10"/>
      <c r="AF136" s="10"/>
      <c r="AG136" s="10"/>
      <c r="AH136" s="10"/>
      <c r="AI136" s="10"/>
    </row>
    <row r="137" spans="1:35" s="32" customFormat="1" ht="15" customHeight="1" x14ac:dyDescent="0.2">
      <c r="A137" s="30"/>
      <c r="B137" s="55"/>
      <c r="C137" s="437" t="s">
        <v>335</v>
      </c>
      <c r="D137" s="343"/>
      <c r="E137" s="343"/>
      <c r="F137" s="343"/>
      <c r="G137" s="343"/>
      <c r="H137" s="343"/>
      <c r="I137" s="54"/>
      <c r="J137" s="437" t="s">
        <v>335</v>
      </c>
      <c r="K137" s="343"/>
      <c r="L137" s="343"/>
      <c r="M137" s="343"/>
      <c r="N137" s="343"/>
      <c r="O137" s="343"/>
      <c r="P137" s="54"/>
      <c r="Q137" s="437" t="s">
        <v>335</v>
      </c>
      <c r="R137" s="343"/>
      <c r="S137" s="343"/>
      <c r="T137" s="343"/>
      <c r="U137" s="343"/>
      <c r="V137" s="386"/>
      <c r="W137" s="88"/>
      <c r="X137" s="31"/>
      <c r="Y137" s="31"/>
      <c r="Z137" s="31"/>
      <c r="AA137" s="31"/>
      <c r="AB137" s="31"/>
      <c r="AC137" s="31"/>
      <c r="AD137" s="31"/>
      <c r="AE137" s="31"/>
      <c r="AF137" s="31"/>
      <c r="AG137" s="31"/>
      <c r="AH137" s="31"/>
      <c r="AI137" s="31"/>
    </row>
    <row r="138" spans="1:35" s="32" customFormat="1" ht="15" customHeight="1" x14ac:dyDescent="0.2">
      <c r="A138" s="30"/>
      <c r="B138" s="55"/>
      <c r="C138" s="343"/>
      <c r="D138" s="343"/>
      <c r="E138" s="343"/>
      <c r="F138" s="343"/>
      <c r="G138" s="343"/>
      <c r="H138" s="343"/>
      <c r="I138" s="54"/>
      <c r="J138" s="343"/>
      <c r="K138" s="343"/>
      <c r="L138" s="343"/>
      <c r="M138" s="343"/>
      <c r="N138" s="343"/>
      <c r="O138" s="343"/>
      <c r="P138" s="54"/>
      <c r="Q138" s="343"/>
      <c r="R138" s="343"/>
      <c r="S138" s="343"/>
      <c r="T138" s="343"/>
      <c r="U138" s="343"/>
      <c r="V138" s="386"/>
      <c r="W138" s="88"/>
      <c r="X138" s="31"/>
      <c r="Y138" s="31"/>
      <c r="Z138" s="31"/>
      <c r="AA138" s="31"/>
      <c r="AB138" s="31"/>
      <c r="AC138" s="31"/>
      <c r="AD138" s="31"/>
      <c r="AE138" s="31"/>
      <c r="AF138" s="31"/>
      <c r="AG138" s="31"/>
      <c r="AH138" s="31"/>
      <c r="AI138" s="31"/>
    </row>
    <row r="139" spans="1:35" s="11" customFormat="1" ht="15" customHeight="1" x14ac:dyDescent="0.2">
      <c r="A139" s="9"/>
      <c r="B139" s="46"/>
      <c r="C139" s="428" t="s">
        <v>212</v>
      </c>
      <c r="D139" s="428"/>
      <c r="E139" s="428"/>
      <c r="F139" s="428"/>
      <c r="G139" s="428"/>
      <c r="H139" s="428"/>
      <c r="I139" s="428"/>
      <c r="J139" s="428"/>
      <c r="K139" s="428"/>
      <c r="L139" s="43"/>
      <c r="M139" s="327" t="s">
        <v>190</v>
      </c>
      <c r="N139" s="327"/>
      <c r="O139" s="327"/>
      <c r="P139" s="327"/>
      <c r="Q139" s="327"/>
      <c r="R139" s="327"/>
      <c r="S139" s="327"/>
      <c r="T139" s="327"/>
      <c r="U139" s="327"/>
      <c r="V139" s="460"/>
      <c r="W139" s="87"/>
      <c r="X139" s="10"/>
      <c r="Y139" s="10"/>
      <c r="Z139" s="10"/>
      <c r="AA139" s="10"/>
      <c r="AB139" s="10"/>
      <c r="AC139" s="10"/>
      <c r="AD139" s="10"/>
      <c r="AE139" s="10"/>
      <c r="AF139" s="10"/>
      <c r="AG139" s="10"/>
      <c r="AH139" s="10"/>
      <c r="AI139" s="10"/>
    </row>
    <row r="140" spans="1:35" s="32" customFormat="1" ht="15" customHeight="1" x14ac:dyDescent="0.2">
      <c r="A140" s="30"/>
      <c r="B140" s="55"/>
      <c r="C140" s="437" t="s">
        <v>335</v>
      </c>
      <c r="D140" s="343"/>
      <c r="E140" s="343"/>
      <c r="F140" s="343"/>
      <c r="G140" s="343"/>
      <c r="H140" s="343"/>
      <c r="I140" s="343"/>
      <c r="J140" s="343"/>
      <c r="K140" s="343"/>
      <c r="L140" s="54"/>
      <c r="M140" s="437" t="s">
        <v>335</v>
      </c>
      <c r="N140" s="343"/>
      <c r="O140" s="343"/>
      <c r="P140" s="343"/>
      <c r="Q140" s="343"/>
      <c r="R140" s="343"/>
      <c r="S140" s="343"/>
      <c r="T140" s="343"/>
      <c r="U140" s="343"/>
      <c r="V140" s="386"/>
      <c r="W140" s="88"/>
      <c r="X140" s="31"/>
      <c r="Y140" s="31"/>
      <c r="Z140" s="31"/>
      <c r="AA140" s="31"/>
      <c r="AB140" s="31"/>
      <c r="AC140" s="31"/>
      <c r="AD140" s="31"/>
      <c r="AE140" s="31"/>
      <c r="AF140" s="31"/>
      <c r="AG140" s="31"/>
      <c r="AH140" s="31"/>
      <c r="AI140" s="31"/>
    </row>
    <row r="141" spans="1:35" s="32" customFormat="1" ht="15" customHeight="1" x14ac:dyDescent="0.2">
      <c r="A141" s="30"/>
      <c r="B141" s="55"/>
      <c r="C141" s="343"/>
      <c r="D141" s="343"/>
      <c r="E141" s="343"/>
      <c r="F141" s="343"/>
      <c r="G141" s="343"/>
      <c r="H141" s="343"/>
      <c r="I141" s="343"/>
      <c r="J141" s="343"/>
      <c r="K141" s="343"/>
      <c r="L141" s="54"/>
      <c r="M141" s="381"/>
      <c r="N141" s="381"/>
      <c r="O141" s="381"/>
      <c r="P141" s="381"/>
      <c r="Q141" s="381"/>
      <c r="R141" s="381"/>
      <c r="S141" s="381"/>
      <c r="T141" s="381"/>
      <c r="U141" s="381"/>
      <c r="V141" s="382"/>
      <c r="W141" s="88"/>
      <c r="X141" s="31"/>
      <c r="Y141" s="31"/>
      <c r="Z141" s="31"/>
      <c r="AA141" s="31"/>
      <c r="AB141" s="31"/>
      <c r="AC141" s="31"/>
      <c r="AD141" s="31"/>
      <c r="AE141" s="31"/>
      <c r="AF141" s="31"/>
      <c r="AG141" s="31"/>
      <c r="AH141" s="31"/>
      <c r="AI141" s="31"/>
    </row>
    <row r="142" spans="1:35" s="11" customFormat="1" ht="15" customHeight="1" x14ac:dyDescent="0.2">
      <c r="A142" s="9"/>
      <c r="B142" s="47"/>
      <c r="C142" s="68"/>
      <c r="D142" s="68"/>
      <c r="E142" s="68"/>
      <c r="F142" s="68"/>
      <c r="G142" s="68"/>
      <c r="H142" s="68"/>
      <c r="I142" s="68"/>
      <c r="J142" s="68"/>
      <c r="K142" s="68"/>
      <c r="L142" s="48"/>
      <c r="M142" s="65"/>
      <c r="N142" s="65"/>
      <c r="O142" s="65"/>
      <c r="P142" s="65"/>
      <c r="Q142" s="65"/>
      <c r="R142" s="65"/>
      <c r="S142" s="65"/>
      <c r="T142" s="65"/>
      <c r="U142" s="65"/>
      <c r="V142" s="66"/>
      <c r="W142" s="87"/>
      <c r="X142" s="10"/>
      <c r="Y142" s="10"/>
      <c r="Z142" s="10"/>
      <c r="AA142" s="10"/>
      <c r="AB142" s="10"/>
      <c r="AC142" s="10"/>
      <c r="AD142" s="10"/>
      <c r="AE142" s="10"/>
      <c r="AF142" s="10"/>
      <c r="AG142" s="10"/>
      <c r="AH142" s="10"/>
      <c r="AI142" s="10"/>
    </row>
    <row r="143" spans="1:35" s="11" customFormat="1" ht="15" customHeight="1" x14ac:dyDescent="0.2">
      <c r="A143" s="9"/>
      <c r="B143" s="119"/>
      <c r="C143" s="159" t="s">
        <v>228</v>
      </c>
      <c r="D143" s="114"/>
      <c r="E143" s="114"/>
      <c r="F143" s="114"/>
      <c r="G143" s="114"/>
      <c r="H143" s="114"/>
      <c r="I143" s="114"/>
      <c r="J143" s="114"/>
      <c r="K143" s="120"/>
      <c r="L143" s="121" t="s">
        <v>195</v>
      </c>
      <c r="M143" s="121"/>
      <c r="N143" s="121"/>
      <c r="O143" s="122"/>
      <c r="P143" s="122"/>
      <c r="Q143" s="122"/>
      <c r="R143" s="122"/>
      <c r="S143" s="122"/>
      <c r="T143" s="459" t="s">
        <v>334</v>
      </c>
      <c r="U143" s="459"/>
      <c r="V143" s="287"/>
      <c r="W143" s="28"/>
      <c r="X143" s="136"/>
      <c r="Y143" s="136"/>
      <c r="Z143" s="136"/>
      <c r="AA143" s="136"/>
      <c r="AB143" s="136"/>
      <c r="AC143" s="136"/>
      <c r="AD143" s="136"/>
      <c r="AE143" s="136"/>
      <c r="AF143" s="136"/>
      <c r="AG143" s="136"/>
      <c r="AH143" s="136"/>
      <c r="AI143" s="136"/>
    </row>
    <row r="144" spans="1:35" s="11" customFormat="1" ht="15" customHeight="1" x14ac:dyDescent="0.2">
      <c r="A144" s="9"/>
      <c r="B144" s="46"/>
      <c r="C144" s="3" t="s">
        <v>130</v>
      </c>
      <c r="D144" s="3"/>
      <c r="E144" s="3"/>
      <c r="F144" s="3"/>
      <c r="G144" s="3"/>
      <c r="H144" s="490" t="s">
        <v>335</v>
      </c>
      <c r="I144" s="490"/>
      <c r="J144" s="490"/>
      <c r="K144" s="490"/>
      <c r="L144" s="490"/>
      <c r="M144" s="490"/>
      <c r="N144" s="490"/>
      <c r="O144" s="490"/>
      <c r="P144" s="490"/>
      <c r="Q144" s="490"/>
      <c r="R144" s="490"/>
      <c r="S144" s="490"/>
      <c r="T144" s="490"/>
      <c r="U144" s="490"/>
      <c r="V144" s="491"/>
      <c r="W144" s="87"/>
      <c r="X144" s="10"/>
      <c r="Y144" s="10"/>
      <c r="Z144" s="10"/>
      <c r="AA144" s="10"/>
      <c r="AB144" s="10"/>
      <c r="AC144" s="10"/>
      <c r="AD144" s="10"/>
      <c r="AE144" s="10"/>
      <c r="AF144" s="10"/>
      <c r="AG144" s="10"/>
      <c r="AH144" s="10"/>
      <c r="AI144" s="10"/>
    </row>
    <row r="145" spans="1:35" s="11" customFormat="1" ht="15" customHeight="1" x14ac:dyDescent="0.2">
      <c r="A145" s="9"/>
      <c r="B145" s="13"/>
      <c r="C145" s="3" t="s">
        <v>198</v>
      </c>
      <c r="D145" s="6"/>
      <c r="E145" s="3"/>
      <c r="F145" s="3"/>
      <c r="G145" s="3"/>
      <c r="H145" s="492" t="s">
        <v>69</v>
      </c>
      <c r="I145" s="492"/>
      <c r="J145" s="492"/>
      <c r="K145" s="492" t="s">
        <v>128</v>
      </c>
      <c r="L145" s="492"/>
      <c r="M145" s="492"/>
      <c r="N145" s="492" t="s">
        <v>127</v>
      </c>
      <c r="O145" s="492"/>
      <c r="P145" s="492"/>
      <c r="Q145" s="492" t="s">
        <v>70</v>
      </c>
      <c r="R145" s="492"/>
      <c r="S145" s="492"/>
      <c r="T145" s="492" t="s">
        <v>71</v>
      </c>
      <c r="U145" s="492"/>
      <c r="V145" s="498"/>
      <c r="W145" s="90"/>
      <c r="X145" s="10"/>
      <c r="Y145" s="10"/>
      <c r="Z145" s="10"/>
      <c r="AA145" s="10"/>
      <c r="AB145" s="10"/>
      <c r="AC145" s="10"/>
      <c r="AD145" s="10"/>
      <c r="AE145" s="10"/>
      <c r="AF145" s="10"/>
      <c r="AG145" s="10"/>
      <c r="AH145" s="10"/>
      <c r="AI145" s="10"/>
    </row>
    <row r="146" spans="1:35" s="11" customFormat="1" ht="15" customHeight="1" x14ac:dyDescent="0.2">
      <c r="A146" s="9"/>
      <c r="B146" s="46"/>
      <c r="C146" s="489" t="s">
        <v>133</v>
      </c>
      <c r="D146" s="489"/>
      <c r="E146" s="489"/>
      <c r="F146" s="489"/>
      <c r="G146" s="489"/>
      <c r="H146" s="499"/>
      <c r="I146" s="499"/>
      <c r="J146" s="20" t="s">
        <v>19</v>
      </c>
      <c r="K146" s="499"/>
      <c r="L146" s="499"/>
      <c r="M146" s="20" t="s">
        <v>19</v>
      </c>
      <c r="N146" s="499"/>
      <c r="O146" s="499"/>
      <c r="P146" s="20" t="s">
        <v>19</v>
      </c>
      <c r="Q146" s="499"/>
      <c r="R146" s="499"/>
      <c r="S146" s="20" t="s">
        <v>19</v>
      </c>
      <c r="T146" s="499"/>
      <c r="U146" s="499"/>
      <c r="V146" s="45" t="s">
        <v>19</v>
      </c>
      <c r="W146" s="87"/>
      <c r="X146" s="10"/>
      <c r="Y146" s="10"/>
      <c r="Z146" s="10"/>
      <c r="AA146" s="10"/>
      <c r="AB146" s="10"/>
      <c r="AC146" s="10"/>
      <c r="AD146" s="10"/>
      <c r="AE146" s="10"/>
      <c r="AF146" s="10"/>
      <c r="AG146" s="10"/>
      <c r="AH146" s="10"/>
      <c r="AI146" s="10"/>
    </row>
    <row r="147" spans="1:35" s="11" customFormat="1" ht="15" customHeight="1" x14ac:dyDescent="0.2">
      <c r="A147" s="9"/>
      <c r="B147" s="46"/>
      <c r="C147" s="489" t="s">
        <v>72</v>
      </c>
      <c r="D147" s="489"/>
      <c r="E147" s="489"/>
      <c r="F147" s="489"/>
      <c r="G147" s="489"/>
      <c r="H147" s="488"/>
      <c r="I147" s="488"/>
      <c r="J147" s="20" t="s">
        <v>42</v>
      </c>
      <c r="K147" s="488"/>
      <c r="L147" s="488"/>
      <c r="M147" s="20" t="s">
        <v>42</v>
      </c>
      <c r="N147" s="488"/>
      <c r="O147" s="488"/>
      <c r="P147" s="20" t="s">
        <v>42</v>
      </c>
      <c r="Q147" s="488"/>
      <c r="R147" s="488"/>
      <c r="S147" s="20" t="s">
        <v>42</v>
      </c>
      <c r="T147" s="488"/>
      <c r="U147" s="488"/>
      <c r="V147" s="45" t="s">
        <v>42</v>
      </c>
      <c r="W147" s="87"/>
      <c r="X147" s="10"/>
      <c r="Y147" s="10"/>
      <c r="Z147" s="10"/>
      <c r="AA147" s="10"/>
      <c r="AB147" s="10"/>
      <c r="AC147" s="10"/>
      <c r="AD147" s="10"/>
      <c r="AE147" s="10"/>
      <c r="AF147" s="10"/>
      <c r="AG147" s="10"/>
      <c r="AH147" s="10"/>
      <c r="AI147" s="10"/>
    </row>
    <row r="148" spans="1:35" s="11" customFormat="1" ht="15" customHeight="1" x14ac:dyDescent="0.2">
      <c r="A148" s="9"/>
      <c r="B148" s="46"/>
      <c r="C148" s="3" t="s">
        <v>131</v>
      </c>
      <c r="D148" s="6"/>
      <c r="E148" s="3"/>
      <c r="F148" s="3"/>
      <c r="G148" s="3"/>
      <c r="H148" s="497"/>
      <c r="I148" s="497"/>
      <c r="J148" s="20"/>
      <c r="K148" s="497"/>
      <c r="L148" s="497"/>
      <c r="M148" s="20"/>
      <c r="N148" s="497"/>
      <c r="O148" s="497"/>
      <c r="P148" s="20"/>
      <c r="Q148" s="497"/>
      <c r="R148" s="497"/>
      <c r="S148" s="20"/>
      <c r="T148" s="497"/>
      <c r="U148" s="497"/>
      <c r="V148" s="45"/>
      <c r="W148" s="87"/>
      <c r="X148" s="10"/>
      <c r="Y148" s="10"/>
      <c r="Z148" s="10"/>
      <c r="AA148" s="10"/>
      <c r="AB148" s="10"/>
      <c r="AC148" s="10"/>
      <c r="AD148" s="10"/>
      <c r="AE148" s="10"/>
      <c r="AF148" s="10"/>
      <c r="AG148" s="10"/>
      <c r="AH148" s="10"/>
      <c r="AI148" s="10"/>
    </row>
    <row r="149" spans="1:35" s="11" customFormat="1" ht="15" customHeight="1" x14ac:dyDescent="0.2">
      <c r="A149" s="9"/>
      <c r="B149" s="46"/>
      <c r="C149" s="3" t="s">
        <v>132</v>
      </c>
      <c r="D149" s="5"/>
      <c r="E149" s="5"/>
      <c r="F149" s="3"/>
      <c r="G149" s="3"/>
      <c r="H149" s="3"/>
      <c r="I149" s="3"/>
      <c r="J149" s="6"/>
      <c r="K149" s="6"/>
      <c r="L149" s="6"/>
      <c r="M149" s="6"/>
      <c r="N149" s="6"/>
      <c r="O149" s="6"/>
      <c r="P149" s="6"/>
      <c r="Q149" s="6"/>
      <c r="R149" s="6"/>
      <c r="S149" s="6"/>
      <c r="T149" s="6"/>
      <c r="U149" s="6"/>
      <c r="V149" s="24"/>
      <c r="W149" s="87"/>
      <c r="X149" s="10"/>
      <c r="Y149" s="10"/>
      <c r="Z149" s="10"/>
      <c r="AA149" s="10"/>
      <c r="AB149" s="10"/>
      <c r="AC149" s="10"/>
      <c r="AD149" s="10"/>
      <c r="AE149" s="10"/>
      <c r="AF149" s="10"/>
      <c r="AG149" s="10"/>
      <c r="AH149" s="10"/>
      <c r="AI149" s="10"/>
    </row>
    <row r="150" spans="1:35" s="11" customFormat="1" ht="15" customHeight="1" x14ac:dyDescent="0.2">
      <c r="A150" s="9"/>
      <c r="B150" s="46"/>
      <c r="C150" s="3" t="s">
        <v>180</v>
      </c>
      <c r="D150" s="5"/>
      <c r="E150" s="5"/>
      <c r="F150" s="3"/>
      <c r="G150" s="3"/>
      <c r="H150" s="490" t="s">
        <v>335</v>
      </c>
      <c r="I150" s="490"/>
      <c r="J150" s="490"/>
      <c r="K150" s="490"/>
      <c r="L150" s="490"/>
      <c r="M150" s="490"/>
      <c r="N150" s="490"/>
      <c r="O150" s="490"/>
      <c r="P150" s="490"/>
      <c r="Q150" s="490"/>
      <c r="R150" s="490"/>
      <c r="S150" s="490"/>
      <c r="T150" s="490"/>
      <c r="U150" s="490"/>
      <c r="V150" s="491"/>
      <c r="W150" s="87"/>
      <c r="X150" s="10"/>
      <c r="Y150" s="10"/>
      <c r="Z150" s="10"/>
      <c r="AA150" s="10"/>
      <c r="AB150" s="10"/>
      <c r="AC150" s="10"/>
      <c r="AD150" s="10"/>
      <c r="AE150" s="10"/>
      <c r="AF150" s="10"/>
      <c r="AG150" s="10"/>
      <c r="AH150" s="10"/>
      <c r="AI150" s="10"/>
    </row>
    <row r="151" spans="1:35" s="11" customFormat="1" ht="15" customHeight="1" x14ac:dyDescent="0.2">
      <c r="A151" s="9"/>
      <c r="B151" s="46"/>
      <c r="C151" s="495" t="str">
        <f>Vorgaben!$S$3</f>
        <v>Nur auszufüllen, wenn abweichend vom Gebäude lt. Pt. A des Tabellenblatte "AGWR II":</v>
      </c>
      <c r="D151" s="495"/>
      <c r="E151" s="495"/>
      <c r="F151" s="495"/>
      <c r="G151" s="495"/>
      <c r="H151" s="495"/>
      <c r="I151" s="495"/>
      <c r="J151" s="495"/>
      <c r="K151" s="495"/>
      <c r="L151" s="495"/>
      <c r="M151" s="495"/>
      <c r="N151" s="495"/>
      <c r="O151" s="495"/>
      <c r="P151" s="495"/>
      <c r="Q151" s="495"/>
      <c r="R151" s="495"/>
      <c r="S151" s="495"/>
      <c r="T151" s="495"/>
      <c r="U151" s="495"/>
      <c r="V151" s="496"/>
      <c r="W151" s="87"/>
      <c r="X151" s="10"/>
      <c r="Y151" s="10"/>
      <c r="Z151" s="10"/>
      <c r="AA151" s="10"/>
      <c r="AB151" s="10"/>
      <c r="AC151" s="10"/>
      <c r="AD151" s="10"/>
      <c r="AE151" s="10"/>
      <c r="AF151" s="10"/>
      <c r="AG151" s="10"/>
      <c r="AH151" s="10"/>
      <c r="AI151" s="10"/>
    </row>
    <row r="152" spans="1:35" s="11" customFormat="1" ht="15" customHeight="1" x14ac:dyDescent="0.2">
      <c r="A152" s="9"/>
      <c r="B152" s="46"/>
      <c r="C152" s="428" t="s">
        <v>187</v>
      </c>
      <c r="D152" s="428"/>
      <c r="E152" s="428"/>
      <c r="F152" s="428"/>
      <c r="G152" s="428"/>
      <c r="H152" s="428"/>
      <c r="I152" s="106"/>
      <c r="J152" s="428" t="s">
        <v>188</v>
      </c>
      <c r="K152" s="428"/>
      <c r="L152" s="428"/>
      <c r="M152" s="428"/>
      <c r="N152" s="428"/>
      <c r="O152" s="428"/>
      <c r="P152" s="106"/>
      <c r="Q152" s="428" t="s">
        <v>189</v>
      </c>
      <c r="R152" s="428"/>
      <c r="S152" s="428"/>
      <c r="T152" s="428"/>
      <c r="U152" s="428"/>
      <c r="V152" s="441"/>
      <c r="W152" s="87"/>
      <c r="X152" s="10"/>
      <c r="Y152" s="10"/>
      <c r="Z152" s="10"/>
      <c r="AA152" s="10"/>
      <c r="AB152" s="10"/>
      <c r="AC152" s="10"/>
      <c r="AD152" s="10"/>
      <c r="AE152" s="10"/>
      <c r="AF152" s="10"/>
      <c r="AG152" s="10"/>
      <c r="AH152" s="10"/>
      <c r="AI152" s="10"/>
    </row>
    <row r="153" spans="1:35" s="32" customFormat="1" ht="15" customHeight="1" x14ac:dyDescent="0.2">
      <c r="A153" s="30"/>
      <c r="B153" s="55"/>
      <c r="C153" s="437" t="s">
        <v>335</v>
      </c>
      <c r="D153" s="343"/>
      <c r="E153" s="343"/>
      <c r="F153" s="343"/>
      <c r="G153" s="343"/>
      <c r="H153" s="343"/>
      <c r="I153" s="54"/>
      <c r="J153" s="437" t="s">
        <v>335</v>
      </c>
      <c r="K153" s="343"/>
      <c r="L153" s="343"/>
      <c r="M153" s="343"/>
      <c r="N153" s="343"/>
      <c r="O153" s="343"/>
      <c r="P153" s="54"/>
      <c r="Q153" s="437" t="s">
        <v>335</v>
      </c>
      <c r="R153" s="343"/>
      <c r="S153" s="343"/>
      <c r="T153" s="343"/>
      <c r="U153" s="343"/>
      <c r="V153" s="386"/>
      <c r="W153" s="88"/>
      <c r="X153" s="31"/>
      <c r="Y153" s="31"/>
      <c r="Z153" s="31"/>
      <c r="AA153" s="31"/>
      <c r="AB153" s="31"/>
      <c r="AC153" s="31"/>
      <c r="AD153" s="31"/>
      <c r="AE153" s="31"/>
      <c r="AF153" s="31"/>
      <c r="AG153" s="31"/>
      <c r="AH153" s="31"/>
      <c r="AI153" s="31"/>
    </row>
    <row r="154" spans="1:35" s="32" customFormat="1" ht="15" customHeight="1" x14ac:dyDescent="0.2">
      <c r="A154" s="30"/>
      <c r="B154" s="55"/>
      <c r="C154" s="343"/>
      <c r="D154" s="343"/>
      <c r="E154" s="343"/>
      <c r="F154" s="343"/>
      <c r="G154" s="343"/>
      <c r="H154" s="343"/>
      <c r="I154" s="54"/>
      <c r="J154" s="343"/>
      <c r="K154" s="343"/>
      <c r="L154" s="343"/>
      <c r="M154" s="343"/>
      <c r="N154" s="343"/>
      <c r="O154" s="343"/>
      <c r="P154" s="54"/>
      <c r="Q154" s="343"/>
      <c r="R154" s="343"/>
      <c r="S154" s="343"/>
      <c r="T154" s="343"/>
      <c r="U154" s="343"/>
      <c r="V154" s="386"/>
      <c r="W154" s="88"/>
      <c r="X154" s="31"/>
      <c r="Y154" s="31"/>
      <c r="Z154" s="31"/>
      <c r="AA154" s="31"/>
      <c r="AB154" s="31"/>
      <c r="AC154" s="31"/>
      <c r="AD154" s="31"/>
      <c r="AE154" s="31"/>
      <c r="AF154" s="31"/>
      <c r="AG154" s="31"/>
      <c r="AH154" s="31"/>
      <c r="AI154" s="31"/>
    </row>
    <row r="155" spans="1:35" s="11" customFormat="1" ht="15" customHeight="1" x14ac:dyDescent="0.2">
      <c r="A155" s="9"/>
      <c r="B155" s="46"/>
      <c r="C155" s="428" t="s">
        <v>212</v>
      </c>
      <c r="D155" s="428"/>
      <c r="E155" s="428"/>
      <c r="F155" s="428"/>
      <c r="G155" s="428"/>
      <c r="H155" s="428"/>
      <c r="I155" s="428"/>
      <c r="J155" s="428"/>
      <c r="K155" s="428"/>
      <c r="L155" s="43"/>
      <c r="M155" s="327" t="s">
        <v>190</v>
      </c>
      <c r="N155" s="327"/>
      <c r="O155" s="327"/>
      <c r="P155" s="327"/>
      <c r="Q155" s="327"/>
      <c r="R155" s="327"/>
      <c r="S155" s="327"/>
      <c r="T155" s="327"/>
      <c r="U155" s="327"/>
      <c r="V155" s="460"/>
      <c r="W155" s="87"/>
      <c r="X155" s="10"/>
      <c r="Y155" s="10"/>
      <c r="Z155" s="10"/>
      <c r="AA155" s="10"/>
      <c r="AB155" s="10"/>
      <c r="AC155" s="10"/>
      <c r="AD155" s="10"/>
      <c r="AE155" s="10"/>
      <c r="AF155" s="10"/>
      <c r="AG155" s="10"/>
      <c r="AH155" s="10"/>
      <c r="AI155" s="10"/>
    </row>
    <row r="156" spans="1:35" s="32" customFormat="1" ht="15" customHeight="1" x14ac:dyDescent="0.2">
      <c r="A156" s="30"/>
      <c r="B156" s="55"/>
      <c r="C156" s="437" t="s">
        <v>335</v>
      </c>
      <c r="D156" s="343"/>
      <c r="E156" s="343"/>
      <c r="F156" s="343"/>
      <c r="G156" s="343"/>
      <c r="H156" s="343"/>
      <c r="I156" s="343"/>
      <c r="J156" s="343"/>
      <c r="K156" s="343"/>
      <c r="L156" s="54"/>
      <c r="M156" s="437" t="s">
        <v>335</v>
      </c>
      <c r="N156" s="343"/>
      <c r="O156" s="343"/>
      <c r="P156" s="343"/>
      <c r="Q156" s="343"/>
      <c r="R156" s="343"/>
      <c r="S156" s="343"/>
      <c r="T156" s="343"/>
      <c r="U156" s="343"/>
      <c r="V156" s="386"/>
      <c r="W156" s="88"/>
      <c r="X156" s="31"/>
      <c r="Y156" s="31"/>
      <c r="Z156" s="31"/>
      <c r="AA156" s="31"/>
      <c r="AB156" s="31"/>
      <c r="AC156" s="31"/>
      <c r="AD156" s="31"/>
      <c r="AE156" s="31"/>
      <c r="AF156" s="31"/>
      <c r="AG156" s="31"/>
      <c r="AH156" s="31"/>
      <c r="AI156" s="31"/>
    </row>
    <row r="157" spans="1:35" s="32" customFormat="1" ht="15" customHeight="1" x14ac:dyDescent="0.2">
      <c r="A157" s="30"/>
      <c r="B157" s="55"/>
      <c r="C157" s="343"/>
      <c r="D157" s="343"/>
      <c r="E157" s="343"/>
      <c r="F157" s="343"/>
      <c r="G157" s="343"/>
      <c r="H157" s="343"/>
      <c r="I157" s="343"/>
      <c r="J157" s="343"/>
      <c r="K157" s="343"/>
      <c r="L157" s="54"/>
      <c r="M157" s="381"/>
      <c r="N157" s="381"/>
      <c r="O157" s="381"/>
      <c r="P157" s="381"/>
      <c r="Q157" s="381"/>
      <c r="R157" s="381"/>
      <c r="S157" s="381"/>
      <c r="T157" s="381"/>
      <c r="U157" s="381"/>
      <c r="V157" s="382"/>
      <c r="W157" s="88"/>
      <c r="X157" s="31"/>
      <c r="Y157" s="31"/>
      <c r="Z157" s="31"/>
      <c r="AA157" s="31"/>
      <c r="AB157" s="31"/>
      <c r="AC157" s="31"/>
      <c r="AD157" s="31"/>
      <c r="AE157" s="31"/>
      <c r="AF157" s="31"/>
      <c r="AG157" s="31"/>
      <c r="AH157" s="31"/>
      <c r="AI157" s="31"/>
    </row>
    <row r="158" spans="1:35" s="11" customFormat="1" ht="15" customHeight="1" x14ac:dyDescent="0.2">
      <c r="A158" s="9"/>
      <c r="B158" s="47"/>
      <c r="C158" s="68"/>
      <c r="D158" s="68"/>
      <c r="E158" s="68"/>
      <c r="F158" s="68"/>
      <c r="G158" s="68"/>
      <c r="H158" s="68"/>
      <c r="I158" s="68"/>
      <c r="J158" s="68"/>
      <c r="K158" s="68"/>
      <c r="L158" s="48"/>
      <c r="M158" s="65"/>
      <c r="N158" s="65"/>
      <c r="O158" s="65"/>
      <c r="P158" s="65"/>
      <c r="Q158" s="65"/>
      <c r="R158" s="65"/>
      <c r="S158" s="65"/>
      <c r="T158" s="65"/>
      <c r="U158" s="65"/>
      <c r="V158" s="66"/>
      <c r="W158" s="87"/>
      <c r="X158" s="10"/>
      <c r="Y158" s="10"/>
      <c r="Z158" s="10"/>
      <c r="AA158" s="10"/>
      <c r="AB158" s="10"/>
      <c r="AC158" s="10"/>
      <c r="AD158" s="10"/>
      <c r="AE158" s="10"/>
      <c r="AF158" s="10"/>
      <c r="AG158" s="10"/>
      <c r="AH158" s="10"/>
      <c r="AI158" s="10"/>
    </row>
    <row r="159" spans="1:35" s="11" customFormat="1" ht="7.5" customHeight="1" x14ac:dyDescent="0.2">
      <c r="A159" s="9"/>
      <c r="B159" s="33"/>
      <c r="C159" s="67"/>
      <c r="D159" s="67"/>
      <c r="E159" s="67"/>
      <c r="F159" s="67"/>
      <c r="G159" s="67"/>
      <c r="H159" s="67"/>
      <c r="I159" s="67"/>
      <c r="J159" s="67"/>
      <c r="K159" s="67"/>
      <c r="L159" s="43"/>
      <c r="M159" s="34"/>
      <c r="N159" s="34"/>
      <c r="O159" s="34"/>
      <c r="P159" s="34"/>
      <c r="Q159" s="34"/>
      <c r="R159" s="34"/>
      <c r="S159" s="34"/>
      <c r="T159" s="34"/>
      <c r="U159" s="34"/>
      <c r="V159" s="34"/>
      <c r="W159" s="87"/>
      <c r="X159" s="10"/>
      <c r="Y159" s="10"/>
      <c r="Z159" s="10"/>
      <c r="AA159" s="10"/>
      <c r="AB159" s="10"/>
      <c r="AC159" s="10"/>
      <c r="AD159" s="10"/>
      <c r="AE159" s="10"/>
      <c r="AF159" s="10"/>
      <c r="AG159" s="10"/>
      <c r="AH159" s="10"/>
      <c r="AI159" s="10"/>
    </row>
    <row r="160" spans="1:35" s="192" customFormat="1" ht="9.9499999999999993" customHeight="1" x14ac:dyDescent="0.25">
      <c r="A160" s="189"/>
      <c r="B160" s="500" t="str">
        <f>$C$1</f>
        <v>AGWR II - Statistische Angaben zu weiteren Nutzungseinheiten</v>
      </c>
      <c r="C160" s="500"/>
      <c r="D160" s="500"/>
      <c r="E160" s="500"/>
      <c r="F160" s="500"/>
      <c r="G160" s="500"/>
      <c r="H160" s="500"/>
      <c r="I160" s="500"/>
      <c r="J160" s="500"/>
      <c r="K160" s="500"/>
      <c r="L160" s="500"/>
      <c r="M160" s="500"/>
      <c r="N160" s="500"/>
      <c r="O160" s="500"/>
      <c r="P160" s="500"/>
      <c r="Q160" s="500"/>
      <c r="R160" s="500"/>
      <c r="S160" s="500"/>
      <c r="T160" s="500"/>
      <c r="U160" s="500"/>
      <c r="V160" s="500"/>
      <c r="W160" s="190"/>
      <c r="X160" s="191"/>
      <c r="Y160" s="191"/>
      <c r="Z160" s="191"/>
      <c r="AA160" s="191"/>
      <c r="AB160" s="191"/>
      <c r="AC160" s="191"/>
      <c r="AD160" s="191"/>
      <c r="AE160" s="191"/>
      <c r="AF160" s="191"/>
      <c r="AG160" s="191"/>
      <c r="AH160" s="191"/>
      <c r="AI160" s="191"/>
    </row>
    <row r="161" spans="1:35" s="192" customFormat="1" ht="9.9499999999999993" customHeight="1" x14ac:dyDescent="0.25">
      <c r="A161" s="189"/>
      <c r="B161" s="500" t="str">
        <f>IF(BauansDat&lt;&gt;"",CONCATENATE("betreffend Bauansuchen vom ",TEXT(BauansDat,"TT.MM.JJJJ"), " - Bauwerber/in: ", Bauwerber,", ",AdrBauwerber),CONCATENATE("Statistische Angaben (AGWR II)", " - Bauwerber/in: ", Bauwerber,", ",AdrBauwerber))</f>
        <v xml:space="preserve">Statistische Angaben (AGWR II) - Bauwerber/in: , </v>
      </c>
      <c r="C161" s="500"/>
      <c r="D161" s="500"/>
      <c r="E161" s="500"/>
      <c r="F161" s="500"/>
      <c r="G161" s="500"/>
      <c r="H161" s="500"/>
      <c r="I161" s="500"/>
      <c r="J161" s="500"/>
      <c r="K161" s="500"/>
      <c r="L161" s="500"/>
      <c r="M161" s="500"/>
      <c r="N161" s="500"/>
      <c r="O161" s="500"/>
      <c r="P161" s="500"/>
      <c r="Q161" s="500"/>
      <c r="R161" s="500"/>
      <c r="S161" s="500"/>
      <c r="T161" s="500"/>
      <c r="U161" s="500"/>
      <c r="V161" s="500"/>
      <c r="W161" s="190"/>
      <c r="X161" s="191"/>
      <c r="Y161" s="191"/>
      <c r="Z161" s="191"/>
      <c r="AA161" s="191"/>
      <c r="AB161" s="191"/>
      <c r="AC161" s="191"/>
      <c r="AD161" s="191"/>
      <c r="AE161" s="191"/>
      <c r="AF161" s="191"/>
      <c r="AG161" s="191"/>
      <c r="AH161" s="191"/>
      <c r="AI161" s="191"/>
    </row>
    <row r="162" spans="1:35" s="64" customFormat="1" ht="15" customHeight="1" x14ac:dyDescent="0.15">
      <c r="A162" s="61"/>
      <c r="B162" s="108"/>
      <c r="C162" s="108"/>
      <c r="D162" s="108"/>
      <c r="E162" s="108"/>
      <c r="F162" s="108"/>
      <c r="G162" s="108"/>
      <c r="H162" s="108"/>
      <c r="I162" s="108"/>
      <c r="J162" s="108"/>
      <c r="K162" s="108"/>
      <c r="L162" s="108"/>
      <c r="M162" s="108"/>
      <c r="N162" s="108"/>
      <c r="O162" s="108"/>
      <c r="P162" s="108"/>
      <c r="Q162" s="108"/>
      <c r="R162" s="108"/>
      <c r="S162" s="108"/>
      <c r="T162" s="108"/>
      <c r="U162" s="108"/>
      <c r="V162" s="108"/>
      <c r="W162" s="89"/>
      <c r="X162" s="63"/>
      <c r="Y162" s="63"/>
      <c r="Z162" s="63"/>
      <c r="AA162" s="63"/>
      <c r="AB162" s="63"/>
      <c r="AC162" s="63"/>
      <c r="AD162" s="63"/>
      <c r="AE162" s="63"/>
      <c r="AF162" s="63"/>
      <c r="AG162" s="63"/>
      <c r="AH162" s="63"/>
      <c r="AI162" s="63"/>
    </row>
    <row r="163" spans="1:35" s="132" customFormat="1" ht="15" customHeight="1" x14ac:dyDescent="0.3">
      <c r="A163" s="131"/>
      <c r="B163" s="124"/>
      <c r="C163" s="117" t="str">
        <f>Vorgaben!$S$4</f>
        <v>AGWR II - Statistische Angaben zu weiteren Nutzungseinheiten</v>
      </c>
      <c r="D163" s="117"/>
      <c r="E163" s="117"/>
      <c r="F163" s="117"/>
      <c r="G163" s="117"/>
      <c r="H163" s="117"/>
      <c r="I163" s="117"/>
      <c r="J163" s="117"/>
      <c r="K163" s="117"/>
      <c r="L163" s="117"/>
      <c r="M163" s="117"/>
      <c r="N163" s="117"/>
      <c r="O163" s="117"/>
      <c r="P163" s="117"/>
      <c r="Q163" s="117"/>
      <c r="R163" s="134"/>
      <c r="S163" s="117"/>
      <c r="T163" s="494">
        <v>4</v>
      </c>
      <c r="U163" s="494"/>
      <c r="V163" s="494"/>
      <c r="W163" s="133"/>
    </row>
    <row r="164" spans="1:35" s="129" customFormat="1" ht="15" customHeight="1" x14ac:dyDescent="0.25">
      <c r="A164" s="126"/>
      <c r="B164" s="125"/>
      <c r="C164" s="127"/>
      <c r="D164" s="127"/>
      <c r="E164" s="127"/>
      <c r="F164" s="127"/>
      <c r="G164" s="127"/>
      <c r="H164" s="127"/>
      <c r="I164" s="127"/>
      <c r="J164" s="127"/>
      <c r="K164" s="127"/>
      <c r="L164" s="127"/>
      <c r="M164" s="127"/>
      <c r="N164" s="127"/>
      <c r="O164" s="127"/>
      <c r="P164" s="127"/>
      <c r="Q164" s="127"/>
      <c r="R164" s="130"/>
      <c r="S164" s="130"/>
      <c r="T164" s="130"/>
      <c r="U164" s="130"/>
      <c r="V164" s="127"/>
      <c r="W164" s="128"/>
    </row>
    <row r="165" spans="1:35" s="11" customFormat="1" ht="15" customHeight="1" x14ac:dyDescent="0.2">
      <c r="A165" s="9"/>
      <c r="B165" s="119"/>
      <c r="C165" s="159" t="s">
        <v>243</v>
      </c>
      <c r="D165" s="114"/>
      <c r="E165" s="114"/>
      <c r="F165" s="114"/>
      <c r="G165" s="114"/>
      <c r="H165" s="114"/>
      <c r="I165" s="114"/>
      <c r="J165" s="114"/>
      <c r="K165" s="120"/>
      <c r="L165" s="121" t="s">
        <v>195</v>
      </c>
      <c r="M165" s="121"/>
      <c r="N165" s="121"/>
      <c r="O165" s="122"/>
      <c r="P165" s="122"/>
      <c r="Q165" s="122"/>
      <c r="R165" s="122"/>
      <c r="S165" s="122"/>
      <c r="T165" s="459" t="s">
        <v>334</v>
      </c>
      <c r="U165" s="459"/>
      <c r="V165" s="287"/>
      <c r="W165" s="28"/>
      <c r="X165" s="136"/>
      <c r="Y165" s="136"/>
      <c r="Z165" s="136"/>
      <c r="AA165" s="136"/>
      <c r="AB165" s="136"/>
      <c r="AC165" s="136"/>
      <c r="AD165" s="136"/>
      <c r="AE165" s="136"/>
      <c r="AF165" s="136"/>
      <c r="AG165" s="136"/>
      <c r="AH165" s="136"/>
      <c r="AI165" s="136"/>
    </row>
    <row r="166" spans="1:35" s="11" customFormat="1" ht="15" customHeight="1" x14ac:dyDescent="0.2">
      <c r="A166" s="9"/>
      <c r="B166" s="46"/>
      <c r="C166" s="3" t="s">
        <v>130</v>
      </c>
      <c r="D166" s="3"/>
      <c r="E166" s="3"/>
      <c r="F166" s="3"/>
      <c r="G166" s="3"/>
      <c r="H166" s="490" t="s">
        <v>335</v>
      </c>
      <c r="I166" s="490"/>
      <c r="J166" s="490"/>
      <c r="K166" s="490"/>
      <c r="L166" s="490"/>
      <c r="M166" s="490"/>
      <c r="N166" s="490"/>
      <c r="O166" s="490"/>
      <c r="P166" s="490"/>
      <c r="Q166" s="490"/>
      <c r="R166" s="490"/>
      <c r="S166" s="490"/>
      <c r="T166" s="490"/>
      <c r="U166" s="490"/>
      <c r="V166" s="491"/>
      <c r="W166" s="87"/>
      <c r="X166" s="10"/>
      <c r="Y166" s="10"/>
      <c r="Z166" s="10"/>
      <c r="AA166" s="10"/>
      <c r="AB166" s="10"/>
      <c r="AC166" s="10"/>
      <c r="AD166" s="10"/>
      <c r="AE166" s="10"/>
      <c r="AF166" s="10"/>
      <c r="AG166" s="10"/>
      <c r="AH166" s="10"/>
      <c r="AI166" s="10"/>
    </row>
    <row r="167" spans="1:35" s="11" customFormat="1" ht="15" customHeight="1" x14ac:dyDescent="0.2">
      <c r="A167" s="9"/>
      <c r="B167" s="13"/>
      <c r="C167" s="3" t="s">
        <v>198</v>
      </c>
      <c r="D167" s="6"/>
      <c r="E167" s="3"/>
      <c r="F167" s="3"/>
      <c r="G167" s="3"/>
      <c r="H167" s="492" t="s">
        <v>69</v>
      </c>
      <c r="I167" s="492"/>
      <c r="J167" s="492"/>
      <c r="K167" s="492" t="s">
        <v>128</v>
      </c>
      <c r="L167" s="492"/>
      <c r="M167" s="492"/>
      <c r="N167" s="492" t="s">
        <v>127</v>
      </c>
      <c r="O167" s="492"/>
      <c r="P167" s="492"/>
      <c r="Q167" s="492" t="s">
        <v>70</v>
      </c>
      <c r="R167" s="492"/>
      <c r="S167" s="492"/>
      <c r="T167" s="492" t="s">
        <v>71</v>
      </c>
      <c r="U167" s="492"/>
      <c r="V167" s="498"/>
      <c r="W167" s="90"/>
      <c r="X167" s="10"/>
      <c r="Y167" s="10"/>
      <c r="Z167" s="10"/>
      <c r="AA167" s="10"/>
      <c r="AB167" s="10"/>
      <c r="AC167" s="10"/>
      <c r="AD167" s="10"/>
      <c r="AE167" s="10"/>
      <c r="AF167" s="10"/>
      <c r="AG167" s="10"/>
      <c r="AH167" s="10"/>
      <c r="AI167" s="10"/>
    </row>
    <row r="168" spans="1:35" s="11" customFormat="1" ht="15" customHeight="1" x14ac:dyDescent="0.2">
      <c r="A168" s="9"/>
      <c r="B168" s="46"/>
      <c r="C168" s="489" t="s">
        <v>133</v>
      </c>
      <c r="D168" s="489"/>
      <c r="E168" s="489"/>
      <c r="F168" s="489"/>
      <c r="G168" s="489"/>
      <c r="H168" s="499"/>
      <c r="I168" s="499"/>
      <c r="J168" s="20" t="s">
        <v>19</v>
      </c>
      <c r="K168" s="499"/>
      <c r="L168" s="499"/>
      <c r="M168" s="20" t="s">
        <v>19</v>
      </c>
      <c r="N168" s="499"/>
      <c r="O168" s="499"/>
      <c r="P168" s="20" t="s">
        <v>19</v>
      </c>
      <c r="Q168" s="499"/>
      <c r="R168" s="499"/>
      <c r="S168" s="20" t="s">
        <v>19</v>
      </c>
      <c r="T168" s="499"/>
      <c r="U168" s="499"/>
      <c r="V168" s="45" t="s">
        <v>19</v>
      </c>
      <c r="W168" s="87"/>
      <c r="X168" s="10"/>
      <c r="Y168" s="10"/>
      <c r="Z168" s="10"/>
      <c r="AA168" s="10"/>
      <c r="AB168" s="10"/>
      <c r="AC168" s="10"/>
      <c r="AD168" s="10"/>
      <c r="AE168" s="10"/>
      <c r="AF168" s="10"/>
      <c r="AG168" s="10"/>
      <c r="AH168" s="10"/>
      <c r="AI168" s="10"/>
    </row>
    <row r="169" spans="1:35" s="11" customFormat="1" ht="15" customHeight="1" x14ac:dyDescent="0.2">
      <c r="A169" s="9"/>
      <c r="B169" s="46"/>
      <c r="C169" s="489" t="s">
        <v>72</v>
      </c>
      <c r="D169" s="489"/>
      <c r="E169" s="489"/>
      <c r="F169" s="489"/>
      <c r="G169" s="489"/>
      <c r="H169" s="488"/>
      <c r="I169" s="488"/>
      <c r="J169" s="20" t="s">
        <v>42</v>
      </c>
      <c r="K169" s="488"/>
      <c r="L169" s="488"/>
      <c r="M169" s="20" t="s">
        <v>42</v>
      </c>
      <c r="N169" s="488"/>
      <c r="O169" s="488"/>
      <c r="P169" s="20" t="s">
        <v>42</v>
      </c>
      <c r="Q169" s="488"/>
      <c r="R169" s="488"/>
      <c r="S169" s="20" t="s">
        <v>42</v>
      </c>
      <c r="T169" s="488"/>
      <c r="U169" s="488"/>
      <c r="V169" s="45" t="s">
        <v>42</v>
      </c>
      <c r="W169" s="87"/>
      <c r="X169" s="10"/>
      <c r="Y169" s="10"/>
      <c r="Z169" s="10"/>
      <c r="AA169" s="10"/>
      <c r="AB169" s="10"/>
      <c r="AC169" s="10"/>
      <c r="AD169" s="10"/>
      <c r="AE169" s="10"/>
      <c r="AF169" s="10"/>
      <c r="AG169" s="10"/>
      <c r="AH169" s="10"/>
      <c r="AI169" s="10"/>
    </row>
    <row r="170" spans="1:35" s="11" customFormat="1" ht="15" customHeight="1" x14ac:dyDescent="0.2">
      <c r="A170" s="9"/>
      <c r="B170" s="46"/>
      <c r="C170" s="3" t="s">
        <v>131</v>
      </c>
      <c r="D170" s="6"/>
      <c r="E170" s="3"/>
      <c r="F170" s="3"/>
      <c r="G170" s="3"/>
      <c r="H170" s="497"/>
      <c r="I170" s="497"/>
      <c r="J170" s="20"/>
      <c r="K170" s="497"/>
      <c r="L170" s="497"/>
      <c r="M170" s="20"/>
      <c r="N170" s="497"/>
      <c r="O170" s="497"/>
      <c r="P170" s="20"/>
      <c r="Q170" s="497"/>
      <c r="R170" s="497"/>
      <c r="S170" s="20"/>
      <c r="T170" s="497"/>
      <c r="U170" s="497"/>
      <c r="V170" s="45"/>
      <c r="W170" s="87"/>
      <c r="X170" s="10"/>
      <c r="Y170" s="10"/>
      <c r="Z170" s="10"/>
      <c r="AA170" s="10"/>
      <c r="AB170" s="10"/>
      <c r="AC170" s="10"/>
      <c r="AD170" s="10"/>
      <c r="AE170" s="10"/>
      <c r="AF170" s="10"/>
      <c r="AG170" s="10"/>
      <c r="AH170" s="10"/>
      <c r="AI170" s="10"/>
    </row>
    <row r="171" spans="1:35" s="11" customFormat="1" ht="15" customHeight="1" x14ac:dyDescent="0.2">
      <c r="A171" s="9"/>
      <c r="B171" s="46"/>
      <c r="C171" s="3" t="s">
        <v>132</v>
      </c>
      <c r="D171" s="5"/>
      <c r="E171" s="5"/>
      <c r="F171" s="3"/>
      <c r="G171" s="3"/>
      <c r="H171" s="3"/>
      <c r="I171" s="3"/>
      <c r="J171" s="6"/>
      <c r="K171" s="6"/>
      <c r="L171" s="6"/>
      <c r="M171" s="6"/>
      <c r="N171" s="6"/>
      <c r="O171" s="6"/>
      <c r="P171" s="6"/>
      <c r="Q171" s="6"/>
      <c r="R171" s="6"/>
      <c r="S171" s="6"/>
      <c r="T171" s="6"/>
      <c r="U171" s="6"/>
      <c r="V171" s="24"/>
      <c r="W171" s="87"/>
      <c r="X171" s="10"/>
      <c r="Y171" s="10"/>
      <c r="Z171" s="10"/>
      <c r="AA171" s="10"/>
      <c r="AB171" s="10"/>
      <c r="AC171" s="10"/>
      <c r="AD171" s="10"/>
      <c r="AE171" s="10"/>
      <c r="AF171" s="10"/>
      <c r="AG171" s="10"/>
      <c r="AH171" s="10"/>
      <c r="AI171" s="10"/>
    </row>
    <row r="172" spans="1:35" s="11" customFormat="1" ht="15" customHeight="1" x14ac:dyDescent="0.2">
      <c r="A172" s="9"/>
      <c r="B172" s="46"/>
      <c r="C172" s="3" t="s">
        <v>180</v>
      </c>
      <c r="D172" s="5"/>
      <c r="E172" s="5"/>
      <c r="F172" s="3"/>
      <c r="G172" s="3"/>
      <c r="H172" s="490" t="s">
        <v>335</v>
      </c>
      <c r="I172" s="490"/>
      <c r="J172" s="490"/>
      <c r="K172" s="490"/>
      <c r="L172" s="490"/>
      <c r="M172" s="490"/>
      <c r="N172" s="490"/>
      <c r="O172" s="490"/>
      <c r="P172" s="490"/>
      <c r="Q172" s="490"/>
      <c r="R172" s="490"/>
      <c r="S172" s="490"/>
      <c r="T172" s="490"/>
      <c r="U172" s="490"/>
      <c r="V172" s="491"/>
      <c r="W172" s="87"/>
      <c r="X172" s="10"/>
      <c r="Y172" s="10"/>
      <c r="Z172" s="10"/>
      <c r="AA172" s="10"/>
      <c r="AB172" s="10"/>
      <c r="AC172" s="10"/>
      <c r="AD172" s="10"/>
      <c r="AE172" s="10"/>
      <c r="AF172" s="10"/>
      <c r="AG172" s="10"/>
      <c r="AH172" s="10"/>
      <c r="AI172" s="10"/>
    </row>
    <row r="173" spans="1:35" s="11" customFormat="1" ht="15" customHeight="1" x14ac:dyDescent="0.2">
      <c r="A173" s="9"/>
      <c r="B173" s="46"/>
      <c r="C173" s="495" t="str">
        <f>Vorgaben!$S$3</f>
        <v>Nur auszufüllen, wenn abweichend vom Gebäude lt. Pt. A des Tabellenblatte "AGWR II":</v>
      </c>
      <c r="D173" s="495"/>
      <c r="E173" s="495"/>
      <c r="F173" s="495"/>
      <c r="G173" s="495"/>
      <c r="H173" s="495"/>
      <c r="I173" s="495"/>
      <c r="J173" s="495"/>
      <c r="K173" s="495"/>
      <c r="L173" s="495"/>
      <c r="M173" s="495"/>
      <c r="N173" s="495"/>
      <c r="O173" s="495"/>
      <c r="P173" s="495"/>
      <c r="Q173" s="495"/>
      <c r="R173" s="495"/>
      <c r="S173" s="495"/>
      <c r="T173" s="495"/>
      <c r="U173" s="495"/>
      <c r="V173" s="496"/>
      <c r="W173" s="87"/>
      <c r="X173" s="10"/>
      <c r="Y173" s="10"/>
      <c r="Z173" s="10"/>
      <c r="AA173" s="10"/>
      <c r="AB173" s="10"/>
      <c r="AC173" s="10"/>
      <c r="AD173" s="10"/>
      <c r="AE173" s="10"/>
      <c r="AF173" s="10"/>
      <c r="AG173" s="10"/>
      <c r="AH173" s="10"/>
      <c r="AI173" s="10"/>
    </row>
    <row r="174" spans="1:35" s="11" customFormat="1" ht="15" customHeight="1" x14ac:dyDescent="0.2">
      <c r="A174" s="9"/>
      <c r="B174" s="46"/>
      <c r="C174" s="428" t="s">
        <v>187</v>
      </c>
      <c r="D174" s="428"/>
      <c r="E174" s="428"/>
      <c r="F174" s="428"/>
      <c r="G174" s="428"/>
      <c r="H174" s="428"/>
      <c r="I174" s="106"/>
      <c r="J174" s="428" t="s">
        <v>188</v>
      </c>
      <c r="K174" s="428"/>
      <c r="L174" s="428"/>
      <c r="M174" s="428"/>
      <c r="N174" s="428"/>
      <c r="O174" s="428"/>
      <c r="P174" s="106"/>
      <c r="Q174" s="428" t="s">
        <v>189</v>
      </c>
      <c r="R174" s="428"/>
      <c r="S174" s="428"/>
      <c r="T174" s="428"/>
      <c r="U174" s="428"/>
      <c r="V174" s="441"/>
      <c r="W174" s="87"/>
      <c r="X174" s="10"/>
      <c r="Y174" s="10"/>
      <c r="Z174" s="10"/>
      <c r="AA174" s="10"/>
      <c r="AB174" s="10"/>
      <c r="AC174" s="10"/>
      <c r="AD174" s="10"/>
      <c r="AE174" s="10"/>
      <c r="AF174" s="10"/>
      <c r="AG174" s="10"/>
      <c r="AH174" s="10"/>
      <c r="AI174" s="10"/>
    </row>
    <row r="175" spans="1:35" s="32" customFormat="1" ht="15" customHeight="1" x14ac:dyDescent="0.2">
      <c r="A175" s="30"/>
      <c r="B175" s="55"/>
      <c r="C175" s="437" t="s">
        <v>335</v>
      </c>
      <c r="D175" s="343"/>
      <c r="E175" s="343"/>
      <c r="F175" s="343"/>
      <c r="G175" s="343"/>
      <c r="H175" s="343"/>
      <c r="I175" s="54"/>
      <c r="J175" s="437" t="s">
        <v>335</v>
      </c>
      <c r="K175" s="343"/>
      <c r="L175" s="343"/>
      <c r="M175" s="343"/>
      <c r="N175" s="343"/>
      <c r="O175" s="343"/>
      <c r="P175" s="54"/>
      <c r="Q175" s="437" t="s">
        <v>335</v>
      </c>
      <c r="R175" s="343"/>
      <c r="S175" s="343"/>
      <c r="T175" s="343"/>
      <c r="U175" s="343"/>
      <c r="V175" s="386"/>
      <c r="W175" s="88"/>
      <c r="X175" s="31"/>
      <c r="Y175" s="31"/>
      <c r="Z175" s="31"/>
      <c r="AA175" s="31"/>
      <c r="AB175" s="31"/>
      <c r="AC175" s="31"/>
      <c r="AD175" s="31"/>
      <c r="AE175" s="31"/>
      <c r="AF175" s="31"/>
      <c r="AG175" s="31"/>
      <c r="AH175" s="31"/>
      <c r="AI175" s="31"/>
    </row>
    <row r="176" spans="1:35" s="32" customFormat="1" ht="15" customHeight="1" x14ac:dyDescent="0.2">
      <c r="A176" s="30"/>
      <c r="B176" s="55"/>
      <c r="C176" s="343"/>
      <c r="D176" s="343"/>
      <c r="E176" s="343"/>
      <c r="F176" s="343"/>
      <c r="G176" s="343"/>
      <c r="H176" s="343"/>
      <c r="I176" s="54"/>
      <c r="J176" s="343"/>
      <c r="K176" s="343"/>
      <c r="L176" s="343"/>
      <c r="M176" s="343"/>
      <c r="N176" s="343"/>
      <c r="O176" s="343"/>
      <c r="P176" s="54"/>
      <c r="Q176" s="343"/>
      <c r="R176" s="343"/>
      <c r="S176" s="343"/>
      <c r="T176" s="343"/>
      <c r="U176" s="343"/>
      <c r="V176" s="386"/>
      <c r="W176" s="88"/>
      <c r="X176" s="31"/>
      <c r="Y176" s="31"/>
      <c r="Z176" s="31"/>
      <c r="AA176" s="31"/>
      <c r="AB176" s="31"/>
      <c r="AC176" s="31"/>
      <c r="AD176" s="31"/>
      <c r="AE176" s="31"/>
      <c r="AF176" s="31"/>
      <c r="AG176" s="31"/>
      <c r="AH176" s="31"/>
      <c r="AI176" s="31"/>
    </row>
    <row r="177" spans="1:35" s="11" customFormat="1" ht="15" customHeight="1" x14ac:dyDescent="0.2">
      <c r="A177" s="9"/>
      <c r="B177" s="46"/>
      <c r="C177" s="428" t="s">
        <v>212</v>
      </c>
      <c r="D177" s="428"/>
      <c r="E177" s="428"/>
      <c r="F177" s="428"/>
      <c r="G177" s="428"/>
      <c r="H177" s="428"/>
      <c r="I177" s="428"/>
      <c r="J177" s="428"/>
      <c r="K177" s="428"/>
      <c r="L177" s="43"/>
      <c r="M177" s="327" t="s">
        <v>190</v>
      </c>
      <c r="N177" s="327"/>
      <c r="O177" s="327"/>
      <c r="P177" s="327"/>
      <c r="Q177" s="327"/>
      <c r="R177" s="327"/>
      <c r="S177" s="327"/>
      <c r="T177" s="327"/>
      <c r="U177" s="327"/>
      <c r="V177" s="460"/>
      <c r="W177" s="87"/>
      <c r="X177" s="10"/>
      <c r="Y177" s="10"/>
      <c r="Z177" s="10"/>
      <c r="AA177" s="10"/>
      <c r="AB177" s="10"/>
      <c r="AC177" s="10"/>
      <c r="AD177" s="10"/>
      <c r="AE177" s="10"/>
      <c r="AF177" s="10"/>
      <c r="AG177" s="10"/>
      <c r="AH177" s="10"/>
      <c r="AI177" s="10"/>
    </row>
    <row r="178" spans="1:35" s="32" customFormat="1" ht="15" customHeight="1" x14ac:dyDescent="0.2">
      <c r="A178" s="30"/>
      <c r="B178" s="55"/>
      <c r="C178" s="437" t="s">
        <v>335</v>
      </c>
      <c r="D178" s="343"/>
      <c r="E178" s="343"/>
      <c r="F178" s="343"/>
      <c r="G178" s="343"/>
      <c r="H178" s="343"/>
      <c r="I178" s="343"/>
      <c r="J178" s="343"/>
      <c r="K178" s="343"/>
      <c r="L178" s="54"/>
      <c r="M178" s="437" t="s">
        <v>335</v>
      </c>
      <c r="N178" s="343"/>
      <c r="O178" s="343"/>
      <c r="P178" s="343"/>
      <c r="Q178" s="343"/>
      <c r="R178" s="343"/>
      <c r="S178" s="343"/>
      <c r="T178" s="343"/>
      <c r="U178" s="343"/>
      <c r="V178" s="386"/>
      <c r="W178" s="88"/>
      <c r="X178" s="31"/>
      <c r="Y178" s="31"/>
      <c r="Z178" s="31"/>
      <c r="AA178" s="31"/>
      <c r="AB178" s="31"/>
      <c r="AC178" s="31"/>
      <c r="AD178" s="31"/>
      <c r="AE178" s="31"/>
      <c r="AF178" s="31"/>
      <c r="AG178" s="31"/>
      <c r="AH178" s="31"/>
      <c r="AI178" s="31"/>
    </row>
    <row r="179" spans="1:35" s="32" customFormat="1" ht="15" customHeight="1" x14ac:dyDescent="0.2">
      <c r="A179" s="30"/>
      <c r="B179" s="55"/>
      <c r="C179" s="343"/>
      <c r="D179" s="343"/>
      <c r="E179" s="343"/>
      <c r="F179" s="343"/>
      <c r="G179" s="343"/>
      <c r="H179" s="343"/>
      <c r="I179" s="343"/>
      <c r="J179" s="343"/>
      <c r="K179" s="343"/>
      <c r="L179" s="54"/>
      <c r="M179" s="381"/>
      <c r="N179" s="381"/>
      <c r="O179" s="381"/>
      <c r="P179" s="381"/>
      <c r="Q179" s="381"/>
      <c r="R179" s="381"/>
      <c r="S179" s="381"/>
      <c r="T179" s="381"/>
      <c r="U179" s="381"/>
      <c r="V179" s="382"/>
      <c r="W179" s="88"/>
      <c r="X179" s="31"/>
      <c r="Y179" s="31"/>
      <c r="Z179" s="31"/>
      <c r="AA179" s="31"/>
      <c r="AB179" s="31"/>
      <c r="AC179" s="31"/>
      <c r="AD179" s="31"/>
      <c r="AE179" s="31"/>
      <c r="AF179" s="31"/>
      <c r="AG179" s="31"/>
      <c r="AH179" s="31"/>
      <c r="AI179" s="31"/>
    </row>
    <row r="180" spans="1:35" s="11" customFormat="1" ht="15" customHeight="1" x14ac:dyDescent="0.2">
      <c r="A180" s="9"/>
      <c r="B180" s="47"/>
      <c r="C180" s="68"/>
      <c r="D180" s="68"/>
      <c r="E180" s="68"/>
      <c r="F180" s="68"/>
      <c r="G180" s="68"/>
      <c r="H180" s="68"/>
      <c r="I180" s="68"/>
      <c r="J180" s="68"/>
      <c r="K180" s="68"/>
      <c r="L180" s="48"/>
      <c r="M180" s="65"/>
      <c r="N180" s="65"/>
      <c r="O180" s="65"/>
      <c r="P180" s="65"/>
      <c r="Q180" s="65"/>
      <c r="R180" s="65"/>
      <c r="S180" s="65"/>
      <c r="T180" s="65"/>
      <c r="U180" s="65"/>
      <c r="V180" s="66"/>
      <c r="W180" s="87"/>
      <c r="X180" s="10"/>
      <c r="Y180" s="10"/>
      <c r="Z180" s="10"/>
      <c r="AA180" s="10"/>
      <c r="AB180" s="10"/>
      <c r="AC180" s="10"/>
      <c r="AD180" s="10"/>
      <c r="AE180" s="10"/>
      <c r="AF180" s="10"/>
      <c r="AG180" s="10"/>
      <c r="AH180" s="10"/>
      <c r="AI180" s="10"/>
    </row>
    <row r="181" spans="1:35" s="11" customFormat="1" ht="15" customHeight="1" x14ac:dyDescent="0.2">
      <c r="A181" s="9"/>
      <c r="B181" s="119"/>
      <c r="C181" s="159" t="s">
        <v>244</v>
      </c>
      <c r="D181" s="114"/>
      <c r="E181" s="114"/>
      <c r="F181" s="114"/>
      <c r="G181" s="114"/>
      <c r="H181" s="114"/>
      <c r="I181" s="114"/>
      <c r="J181" s="114"/>
      <c r="K181" s="120"/>
      <c r="L181" s="121" t="s">
        <v>195</v>
      </c>
      <c r="M181" s="121"/>
      <c r="N181" s="121"/>
      <c r="O181" s="122"/>
      <c r="P181" s="122"/>
      <c r="Q181" s="122"/>
      <c r="R181" s="122"/>
      <c r="S181" s="122"/>
      <c r="T181" s="459" t="s">
        <v>334</v>
      </c>
      <c r="U181" s="459"/>
      <c r="V181" s="287"/>
      <c r="W181" s="28"/>
      <c r="X181" s="136"/>
      <c r="Y181" s="136"/>
      <c r="Z181" s="136"/>
      <c r="AA181" s="136"/>
      <c r="AB181" s="136"/>
      <c r="AC181" s="136"/>
      <c r="AD181" s="136"/>
      <c r="AE181" s="136"/>
      <c r="AF181" s="136"/>
      <c r="AG181" s="136"/>
      <c r="AH181" s="136"/>
      <c r="AI181" s="136"/>
    </row>
    <row r="182" spans="1:35" s="11" customFormat="1" ht="15" customHeight="1" x14ac:dyDescent="0.2">
      <c r="A182" s="9"/>
      <c r="B182" s="46"/>
      <c r="C182" s="3" t="s">
        <v>130</v>
      </c>
      <c r="D182" s="3"/>
      <c r="E182" s="3"/>
      <c r="F182" s="3"/>
      <c r="G182" s="3"/>
      <c r="H182" s="490" t="s">
        <v>335</v>
      </c>
      <c r="I182" s="490"/>
      <c r="J182" s="490"/>
      <c r="K182" s="490"/>
      <c r="L182" s="490"/>
      <c r="M182" s="490"/>
      <c r="N182" s="490"/>
      <c r="O182" s="490"/>
      <c r="P182" s="490"/>
      <c r="Q182" s="490"/>
      <c r="R182" s="490"/>
      <c r="S182" s="490"/>
      <c r="T182" s="490"/>
      <c r="U182" s="490"/>
      <c r="V182" s="491"/>
      <c r="W182" s="87"/>
      <c r="X182" s="10"/>
      <c r="Y182" s="10"/>
      <c r="Z182" s="10"/>
      <c r="AA182" s="10"/>
      <c r="AB182" s="10"/>
      <c r="AC182" s="10"/>
      <c r="AD182" s="10"/>
      <c r="AE182" s="10"/>
      <c r="AF182" s="10"/>
      <c r="AG182" s="10"/>
      <c r="AH182" s="10"/>
      <c r="AI182" s="10"/>
    </row>
    <row r="183" spans="1:35" s="11" customFormat="1" ht="15" customHeight="1" x14ac:dyDescent="0.2">
      <c r="A183" s="9"/>
      <c r="B183" s="13"/>
      <c r="C183" s="3" t="s">
        <v>198</v>
      </c>
      <c r="D183" s="6"/>
      <c r="E183" s="3"/>
      <c r="F183" s="3"/>
      <c r="G183" s="3"/>
      <c r="H183" s="492" t="s">
        <v>69</v>
      </c>
      <c r="I183" s="492"/>
      <c r="J183" s="492"/>
      <c r="K183" s="492" t="s">
        <v>128</v>
      </c>
      <c r="L183" s="492"/>
      <c r="M183" s="492"/>
      <c r="N183" s="492" t="s">
        <v>127</v>
      </c>
      <c r="O183" s="492"/>
      <c r="P183" s="492"/>
      <c r="Q183" s="492" t="s">
        <v>70</v>
      </c>
      <c r="R183" s="492"/>
      <c r="S183" s="492"/>
      <c r="T183" s="492" t="s">
        <v>71</v>
      </c>
      <c r="U183" s="492"/>
      <c r="V183" s="498"/>
      <c r="W183" s="90"/>
      <c r="X183" s="10"/>
      <c r="Y183" s="10"/>
      <c r="Z183" s="10"/>
      <c r="AA183" s="10"/>
      <c r="AB183" s="10"/>
      <c r="AC183" s="10"/>
      <c r="AD183" s="10"/>
      <c r="AE183" s="10"/>
      <c r="AF183" s="10"/>
      <c r="AG183" s="10"/>
      <c r="AH183" s="10"/>
      <c r="AI183" s="10"/>
    </row>
    <row r="184" spans="1:35" s="11" customFormat="1" ht="15" customHeight="1" x14ac:dyDescent="0.2">
      <c r="A184" s="9"/>
      <c r="B184" s="46"/>
      <c r="C184" s="489" t="s">
        <v>133</v>
      </c>
      <c r="D184" s="489"/>
      <c r="E184" s="489"/>
      <c r="F184" s="489"/>
      <c r="G184" s="489"/>
      <c r="H184" s="499"/>
      <c r="I184" s="499"/>
      <c r="J184" s="20" t="s">
        <v>19</v>
      </c>
      <c r="K184" s="499"/>
      <c r="L184" s="499"/>
      <c r="M184" s="20" t="s">
        <v>19</v>
      </c>
      <c r="N184" s="499"/>
      <c r="O184" s="499"/>
      <c r="P184" s="20" t="s">
        <v>19</v>
      </c>
      <c r="Q184" s="499"/>
      <c r="R184" s="499"/>
      <c r="S184" s="20" t="s">
        <v>19</v>
      </c>
      <c r="T184" s="499"/>
      <c r="U184" s="499"/>
      <c r="V184" s="45" t="s">
        <v>19</v>
      </c>
      <c r="W184" s="87"/>
      <c r="X184" s="10"/>
      <c r="Y184" s="10"/>
      <c r="Z184" s="10"/>
      <c r="AA184" s="10"/>
      <c r="AB184" s="10"/>
      <c r="AC184" s="10"/>
      <c r="AD184" s="10"/>
      <c r="AE184" s="10"/>
      <c r="AF184" s="10"/>
      <c r="AG184" s="10"/>
      <c r="AH184" s="10"/>
      <c r="AI184" s="10"/>
    </row>
    <row r="185" spans="1:35" s="11" customFormat="1" ht="15" customHeight="1" x14ac:dyDescent="0.2">
      <c r="A185" s="9"/>
      <c r="B185" s="46"/>
      <c r="C185" s="489" t="s">
        <v>72</v>
      </c>
      <c r="D185" s="489"/>
      <c r="E185" s="489"/>
      <c r="F185" s="489"/>
      <c r="G185" s="489"/>
      <c r="H185" s="488"/>
      <c r="I185" s="488"/>
      <c r="J185" s="20" t="s">
        <v>42</v>
      </c>
      <c r="K185" s="488"/>
      <c r="L185" s="488"/>
      <c r="M185" s="20" t="s">
        <v>42</v>
      </c>
      <c r="N185" s="488"/>
      <c r="O185" s="488"/>
      <c r="P185" s="20" t="s">
        <v>42</v>
      </c>
      <c r="Q185" s="488"/>
      <c r="R185" s="488"/>
      <c r="S185" s="20" t="s">
        <v>42</v>
      </c>
      <c r="T185" s="488"/>
      <c r="U185" s="488"/>
      <c r="V185" s="45" t="s">
        <v>42</v>
      </c>
      <c r="W185" s="87"/>
      <c r="X185" s="10"/>
      <c r="Y185" s="10"/>
      <c r="Z185" s="10"/>
      <c r="AA185" s="10"/>
      <c r="AB185" s="10"/>
      <c r="AC185" s="10"/>
      <c r="AD185" s="10"/>
      <c r="AE185" s="10"/>
      <c r="AF185" s="10"/>
      <c r="AG185" s="10"/>
      <c r="AH185" s="10"/>
      <c r="AI185" s="10"/>
    </row>
    <row r="186" spans="1:35" s="11" customFormat="1" ht="15" customHeight="1" x14ac:dyDescent="0.2">
      <c r="A186" s="9"/>
      <c r="B186" s="46"/>
      <c r="C186" s="3" t="s">
        <v>131</v>
      </c>
      <c r="D186" s="6"/>
      <c r="E186" s="3"/>
      <c r="F186" s="3"/>
      <c r="G186" s="3"/>
      <c r="H186" s="497"/>
      <c r="I186" s="497"/>
      <c r="J186" s="20"/>
      <c r="K186" s="497"/>
      <c r="L186" s="497"/>
      <c r="M186" s="20"/>
      <c r="N186" s="497"/>
      <c r="O186" s="497"/>
      <c r="P186" s="20"/>
      <c r="Q186" s="497"/>
      <c r="R186" s="497"/>
      <c r="S186" s="20"/>
      <c r="T186" s="497"/>
      <c r="U186" s="497"/>
      <c r="V186" s="45"/>
      <c r="W186" s="87"/>
      <c r="X186" s="10"/>
      <c r="Y186" s="10"/>
      <c r="Z186" s="10"/>
      <c r="AA186" s="10"/>
      <c r="AB186" s="10"/>
      <c r="AC186" s="10"/>
      <c r="AD186" s="10"/>
      <c r="AE186" s="10"/>
      <c r="AF186" s="10"/>
      <c r="AG186" s="10"/>
      <c r="AH186" s="10"/>
      <c r="AI186" s="10"/>
    </row>
    <row r="187" spans="1:35" s="11" customFormat="1" ht="15" customHeight="1" x14ac:dyDescent="0.2">
      <c r="A187" s="9"/>
      <c r="B187" s="46"/>
      <c r="C187" s="3" t="s">
        <v>132</v>
      </c>
      <c r="D187" s="5"/>
      <c r="E187" s="5"/>
      <c r="F187" s="3"/>
      <c r="G187" s="3"/>
      <c r="H187" s="3"/>
      <c r="I187" s="3"/>
      <c r="J187" s="6"/>
      <c r="K187" s="6"/>
      <c r="L187" s="6"/>
      <c r="M187" s="6"/>
      <c r="N187" s="6"/>
      <c r="O187" s="6"/>
      <c r="P187" s="6"/>
      <c r="Q187" s="6"/>
      <c r="R187" s="6"/>
      <c r="S187" s="6"/>
      <c r="T187" s="6"/>
      <c r="U187" s="6"/>
      <c r="V187" s="24"/>
      <c r="W187" s="87"/>
      <c r="X187" s="10"/>
      <c r="Y187" s="10"/>
      <c r="Z187" s="10"/>
      <c r="AA187" s="10"/>
      <c r="AB187" s="10"/>
      <c r="AC187" s="10"/>
      <c r="AD187" s="10"/>
      <c r="AE187" s="10"/>
      <c r="AF187" s="10"/>
      <c r="AG187" s="10"/>
      <c r="AH187" s="10"/>
      <c r="AI187" s="10"/>
    </row>
    <row r="188" spans="1:35" s="11" customFormat="1" ht="15" customHeight="1" x14ac:dyDescent="0.2">
      <c r="A188" s="9"/>
      <c r="B188" s="46"/>
      <c r="C188" s="3" t="s">
        <v>180</v>
      </c>
      <c r="D188" s="5"/>
      <c r="E188" s="5"/>
      <c r="F188" s="3"/>
      <c r="G188" s="3"/>
      <c r="H188" s="490" t="s">
        <v>335</v>
      </c>
      <c r="I188" s="490"/>
      <c r="J188" s="490"/>
      <c r="K188" s="490"/>
      <c r="L188" s="490"/>
      <c r="M188" s="490"/>
      <c r="N188" s="490"/>
      <c r="O188" s="490"/>
      <c r="P188" s="490"/>
      <c r="Q188" s="490"/>
      <c r="R188" s="490"/>
      <c r="S188" s="490"/>
      <c r="T188" s="490"/>
      <c r="U188" s="490"/>
      <c r="V188" s="491"/>
      <c r="W188" s="87"/>
      <c r="X188" s="10"/>
      <c r="Y188" s="10"/>
      <c r="Z188" s="10"/>
      <c r="AA188" s="10"/>
      <c r="AB188" s="10"/>
      <c r="AC188" s="10"/>
      <c r="AD188" s="10"/>
      <c r="AE188" s="10"/>
      <c r="AF188" s="10"/>
      <c r="AG188" s="10"/>
      <c r="AH188" s="10"/>
      <c r="AI188" s="10"/>
    </row>
    <row r="189" spans="1:35" s="11" customFormat="1" ht="15" customHeight="1" x14ac:dyDescent="0.2">
      <c r="A189" s="9"/>
      <c r="B189" s="46"/>
      <c r="C189" s="495" t="str">
        <f>Vorgaben!$S$3</f>
        <v>Nur auszufüllen, wenn abweichend vom Gebäude lt. Pt. A des Tabellenblatte "AGWR II":</v>
      </c>
      <c r="D189" s="495"/>
      <c r="E189" s="495"/>
      <c r="F189" s="495"/>
      <c r="G189" s="495"/>
      <c r="H189" s="495"/>
      <c r="I189" s="495"/>
      <c r="J189" s="495"/>
      <c r="K189" s="495"/>
      <c r="L189" s="495"/>
      <c r="M189" s="495"/>
      <c r="N189" s="495"/>
      <c r="O189" s="495"/>
      <c r="P189" s="495"/>
      <c r="Q189" s="495"/>
      <c r="R189" s="495"/>
      <c r="S189" s="495"/>
      <c r="T189" s="495"/>
      <c r="U189" s="495"/>
      <c r="V189" s="496"/>
      <c r="W189" s="87"/>
      <c r="X189" s="10"/>
      <c r="Y189" s="10"/>
      <c r="Z189" s="10"/>
      <c r="AA189" s="10"/>
      <c r="AB189" s="10"/>
      <c r="AC189" s="10"/>
      <c r="AD189" s="10"/>
      <c r="AE189" s="10"/>
      <c r="AF189" s="10"/>
      <c r="AG189" s="10"/>
      <c r="AH189" s="10"/>
      <c r="AI189" s="10"/>
    </row>
    <row r="190" spans="1:35" s="11" customFormat="1" ht="15" customHeight="1" x14ac:dyDescent="0.2">
      <c r="A190" s="9"/>
      <c r="B190" s="46"/>
      <c r="C190" s="428" t="s">
        <v>187</v>
      </c>
      <c r="D190" s="428"/>
      <c r="E190" s="428"/>
      <c r="F190" s="428"/>
      <c r="G190" s="428"/>
      <c r="H190" s="428"/>
      <c r="I190" s="106"/>
      <c r="J190" s="428" t="s">
        <v>188</v>
      </c>
      <c r="K190" s="428"/>
      <c r="L190" s="428"/>
      <c r="M190" s="428"/>
      <c r="N190" s="428"/>
      <c r="O190" s="428"/>
      <c r="P190" s="106"/>
      <c r="Q190" s="428" t="s">
        <v>189</v>
      </c>
      <c r="R190" s="428"/>
      <c r="S190" s="428"/>
      <c r="T190" s="428"/>
      <c r="U190" s="428"/>
      <c r="V190" s="441"/>
      <c r="W190" s="87"/>
      <c r="X190" s="10"/>
      <c r="Y190" s="10"/>
      <c r="Z190" s="10"/>
      <c r="AA190" s="10"/>
      <c r="AB190" s="10"/>
      <c r="AC190" s="10"/>
      <c r="AD190" s="10"/>
      <c r="AE190" s="10"/>
      <c r="AF190" s="10"/>
      <c r="AG190" s="10"/>
      <c r="AH190" s="10"/>
      <c r="AI190" s="10"/>
    </row>
    <row r="191" spans="1:35" s="32" customFormat="1" ht="15" customHeight="1" x14ac:dyDescent="0.2">
      <c r="A191" s="30"/>
      <c r="B191" s="55"/>
      <c r="C191" s="437" t="s">
        <v>335</v>
      </c>
      <c r="D191" s="343"/>
      <c r="E191" s="343"/>
      <c r="F191" s="343"/>
      <c r="G191" s="343"/>
      <c r="H191" s="343"/>
      <c r="I191" s="54"/>
      <c r="J191" s="437" t="s">
        <v>335</v>
      </c>
      <c r="K191" s="343"/>
      <c r="L191" s="343"/>
      <c r="M191" s="343"/>
      <c r="N191" s="343"/>
      <c r="O191" s="343"/>
      <c r="P191" s="54"/>
      <c r="Q191" s="437" t="s">
        <v>335</v>
      </c>
      <c r="R191" s="343"/>
      <c r="S191" s="343"/>
      <c r="T191" s="343"/>
      <c r="U191" s="343"/>
      <c r="V191" s="386"/>
      <c r="W191" s="88"/>
      <c r="X191" s="31"/>
      <c r="Y191" s="31"/>
      <c r="Z191" s="31"/>
      <c r="AA191" s="31"/>
      <c r="AB191" s="31"/>
      <c r="AC191" s="31"/>
      <c r="AD191" s="31"/>
      <c r="AE191" s="31"/>
      <c r="AF191" s="31"/>
      <c r="AG191" s="31"/>
      <c r="AH191" s="31"/>
      <c r="AI191" s="31"/>
    </row>
    <row r="192" spans="1:35" s="32" customFormat="1" ht="15" customHeight="1" x14ac:dyDescent="0.2">
      <c r="A192" s="30"/>
      <c r="B192" s="55"/>
      <c r="C192" s="343"/>
      <c r="D192" s="343"/>
      <c r="E192" s="343"/>
      <c r="F192" s="343"/>
      <c r="G192" s="343"/>
      <c r="H192" s="343"/>
      <c r="I192" s="54"/>
      <c r="J192" s="343"/>
      <c r="K192" s="343"/>
      <c r="L192" s="343"/>
      <c r="M192" s="343"/>
      <c r="N192" s="343"/>
      <c r="O192" s="343"/>
      <c r="P192" s="54"/>
      <c r="Q192" s="343"/>
      <c r="R192" s="343"/>
      <c r="S192" s="343"/>
      <c r="T192" s="343"/>
      <c r="U192" s="343"/>
      <c r="V192" s="386"/>
      <c r="W192" s="88"/>
      <c r="X192" s="31"/>
      <c r="Y192" s="31"/>
      <c r="Z192" s="31"/>
      <c r="AA192" s="31"/>
      <c r="AB192" s="31"/>
      <c r="AC192" s="31"/>
      <c r="AD192" s="31"/>
      <c r="AE192" s="31"/>
      <c r="AF192" s="31"/>
      <c r="AG192" s="31"/>
      <c r="AH192" s="31"/>
      <c r="AI192" s="31"/>
    </row>
    <row r="193" spans="1:35" s="11" customFormat="1" ht="15" customHeight="1" x14ac:dyDescent="0.2">
      <c r="A193" s="9"/>
      <c r="B193" s="46"/>
      <c r="C193" s="428" t="s">
        <v>212</v>
      </c>
      <c r="D193" s="428"/>
      <c r="E193" s="428"/>
      <c r="F193" s="428"/>
      <c r="G193" s="428"/>
      <c r="H193" s="428"/>
      <c r="I193" s="428"/>
      <c r="J193" s="428"/>
      <c r="K193" s="428"/>
      <c r="L193" s="43"/>
      <c r="M193" s="327" t="s">
        <v>190</v>
      </c>
      <c r="N193" s="327"/>
      <c r="O193" s="327"/>
      <c r="P193" s="327"/>
      <c r="Q193" s="327"/>
      <c r="R193" s="327"/>
      <c r="S193" s="327"/>
      <c r="T193" s="327"/>
      <c r="U193" s="327"/>
      <c r="V193" s="460"/>
      <c r="W193" s="87"/>
      <c r="X193" s="10"/>
      <c r="Y193" s="10"/>
      <c r="Z193" s="10"/>
      <c r="AA193" s="10"/>
      <c r="AB193" s="10"/>
      <c r="AC193" s="10"/>
      <c r="AD193" s="10"/>
      <c r="AE193" s="10"/>
      <c r="AF193" s="10"/>
      <c r="AG193" s="10"/>
      <c r="AH193" s="10"/>
      <c r="AI193" s="10"/>
    </row>
    <row r="194" spans="1:35" s="32" customFormat="1" ht="15" customHeight="1" x14ac:dyDescent="0.2">
      <c r="A194" s="30"/>
      <c r="B194" s="55"/>
      <c r="C194" s="437" t="s">
        <v>335</v>
      </c>
      <c r="D194" s="343"/>
      <c r="E194" s="343"/>
      <c r="F194" s="343"/>
      <c r="G194" s="343"/>
      <c r="H194" s="343"/>
      <c r="I194" s="343"/>
      <c r="J194" s="343"/>
      <c r="K194" s="343"/>
      <c r="L194" s="54"/>
      <c r="M194" s="437" t="s">
        <v>335</v>
      </c>
      <c r="N194" s="343"/>
      <c r="O194" s="343"/>
      <c r="P194" s="343"/>
      <c r="Q194" s="343"/>
      <c r="R194" s="343"/>
      <c r="S194" s="343"/>
      <c r="T194" s="343"/>
      <c r="U194" s="343"/>
      <c r="V194" s="386"/>
      <c r="W194" s="88"/>
      <c r="X194" s="31"/>
      <c r="Y194" s="31"/>
      <c r="Z194" s="31"/>
      <c r="AA194" s="31"/>
      <c r="AB194" s="31"/>
      <c r="AC194" s="31"/>
      <c r="AD194" s="31"/>
      <c r="AE194" s="31"/>
      <c r="AF194" s="31"/>
      <c r="AG194" s="31"/>
      <c r="AH194" s="31"/>
      <c r="AI194" s="31"/>
    </row>
    <row r="195" spans="1:35" s="32" customFormat="1" ht="15" customHeight="1" x14ac:dyDescent="0.2">
      <c r="A195" s="30"/>
      <c r="B195" s="55"/>
      <c r="C195" s="343"/>
      <c r="D195" s="343"/>
      <c r="E195" s="343"/>
      <c r="F195" s="343"/>
      <c r="G195" s="343"/>
      <c r="H195" s="343"/>
      <c r="I195" s="343"/>
      <c r="J195" s="343"/>
      <c r="K195" s="343"/>
      <c r="L195" s="54"/>
      <c r="M195" s="381"/>
      <c r="N195" s="381"/>
      <c r="O195" s="381"/>
      <c r="P195" s="381"/>
      <c r="Q195" s="381"/>
      <c r="R195" s="381"/>
      <c r="S195" s="381"/>
      <c r="T195" s="381"/>
      <c r="U195" s="381"/>
      <c r="V195" s="382"/>
      <c r="W195" s="88"/>
      <c r="X195" s="31"/>
      <c r="Y195" s="31"/>
      <c r="Z195" s="31"/>
      <c r="AA195" s="31"/>
      <c r="AB195" s="31"/>
      <c r="AC195" s="31"/>
      <c r="AD195" s="31"/>
      <c r="AE195" s="31"/>
      <c r="AF195" s="31"/>
      <c r="AG195" s="31"/>
      <c r="AH195" s="31"/>
      <c r="AI195" s="31"/>
    </row>
    <row r="196" spans="1:35" s="11" customFormat="1" ht="15" customHeight="1" x14ac:dyDescent="0.2">
      <c r="A196" s="9"/>
      <c r="B196" s="47"/>
      <c r="C196" s="68"/>
      <c r="D196" s="68"/>
      <c r="E196" s="68"/>
      <c r="F196" s="68"/>
      <c r="G196" s="68"/>
      <c r="H196" s="68"/>
      <c r="I196" s="68"/>
      <c r="J196" s="68"/>
      <c r="K196" s="68"/>
      <c r="L196" s="48"/>
      <c r="M196" s="65"/>
      <c r="N196" s="65"/>
      <c r="O196" s="65"/>
      <c r="P196" s="65"/>
      <c r="Q196" s="65"/>
      <c r="R196" s="65"/>
      <c r="S196" s="65"/>
      <c r="T196" s="65"/>
      <c r="U196" s="65"/>
      <c r="V196" s="66"/>
      <c r="W196" s="87"/>
      <c r="X196" s="10"/>
      <c r="Y196" s="10"/>
      <c r="Z196" s="10"/>
      <c r="AA196" s="10"/>
      <c r="AB196" s="10"/>
      <c r="AC196" s="10"/>
      <c r="AD196" s="10"/>
      <c r="AE196" s="10"/>
      <c r="AF196" s="10"/>
      <c r="AG196" s="10"/>
      <c r="AH196" s="10"/>
      <c r="AI196" s="10"/>
    </row>
    <row r="197" spans="1:35" s="11" customFormat="1" ht="15" customHeight="1" x14ac:dyDescent="0.2">
      <c r="A197" s="9"/>
      <c r="B197" s="119"/>
      <c r="C197" s="159" t="s">
        <v>245</v>
      </c>
      <c r="D197" s="114"/>
      <c r="E197" s="114"/>
      <c r="F197" s="114"/>
      <c r="G197" s="114"/>
      <c r="H197" s="114"/>
      <c r="I197" s="114"/>
      <c r="J197" s="114"/>
      <c r="K197" s="120"/>
      <c r="L197" s="121" t="s">
        <v>195</v>
      </c>
      <c r="M197" s="121"/>
      <c r="N197" s="121"/>
      <c r="O197" s="122"/>
      <c r="P197" s="122"/>
      <c r="Q197" s="122"/>
      <c r="R197" s="122"/>
      <c r="S197" s="122"/>
      <c r="T197" s="459" t="s">
        <v>334</v>
      </c>
      <c r="U197" s="459"/>
      <c r="V197" s="287"/>
      <c r="W197" s="28"/>
      <c r="X197" s="136"/>
      <c r="Y197" s="136"/>
      <c r="Z197" s="136"/>
      <c r="AA197" s="136"/>
      <c r="AB197" s="136"/>
      <c r="AC197" s="136"/>
      <c r="AD197" s="136"/>
      <c r="AE197" s="136"/>
      <c r="AF197" s="136"/>
      <c r="AG197" s="136"/>
      <c r="AH197" s="136"/>
      <c r="AI197" s="136"/>
    </row>
    <row r="198" spans="1:35" s="11" customFormat="1" ht="15" customHeight="1" x14ac:dyDescent="0.2">
      <c r="A198" s="9"/>
      <c r="B198" s="46"/>
      <c r="C198" s="3" t="s">
        <v>130</v>
      </c>
      <c r="D198" s="3"/>
      <c r="E198" s="3"/>
      <c r="F198" s="3"/>
      <c r="G198" s="3"/>
      <c r="H198" s="490" t="s">
        <v>335</v>
      </c>
      <c r="I198" s="490"/>
      <c r="J198" s="490"/>
      <c r="K198" s="490"/>
      <c r="L198" s="490"/>
      <c r="M198" s="490"/>
      <c r="N198" s="490"/>
      <c r="O198" s="490"/>
      <c r="P198" s="490"/>
      <c r="Q198" s="490"/>
      <c r="R198" s="490"/>
      <c r="S198" s="490"/>
      <c r="T198" s="490"/>
      <c r="U198" s="490"/>
      <c r="V198" s="491"/>
      <c r="W198" s="87"/>
      <c r="X198" s="10"/>
      <c r="Y198" s="10"/>
      <c r="Z198" s="10"/>
      <c r="AA198" s="10"/>
      <c r="AB198" s="10"/>
      <c r="AC198" s="10"/>
      <c r="AD198" s="10"/>
      <c r="AE198" s="10"/>
      <c r="AF198" s="10"/>
      <c r="AG198" s="10"/>
      <c r="AH198" s="10"/>
      <c r="AI198" s="10"/>
    </row>
    <row r="199" spans="1:35" s="11" customFormat="1" ht="15" customHeight="1" x14ac:dyDescent="0.2">
      <c r="A199" s="9"/>
      <c r="B199" s="13"/>
      <c r="C199" s="3" t="s">
        <v>198</v>
      </c>
      <c r="D199" s="6"/>
      <c r="E199" s="3"/>
      <c r="F199" s="3"/>
      <c r="G199" s="3"/>
      <c r="H199" s="492" t="s">
        <v>69</v>
      </c>
      <c r="I199" s="492"/>
      <c r="J199" s="492"/>
      <c r="K199" s="492" t="s">
        <v>128</v>
      </c>
      <c r="L199" s="492"/>
      <c r="M199" s="492"/>
      <c r="N199" s="492" t="s">
        <v>127</v>
      </c>
      <c r="O199" s="492"/>
      <c r="P199" s="492"/>
      <c r="Q199" s="492" t="s">
        <v>70</v>
      </c>
      <c r="R199" s="492"/>
      <c r="S199" s="492"/>
      <c r="T199" s="492" t="s">
        <v>71</v>
      </c>
      <c r="U199" s="492"/>
      <c r="V199" s="498"/>
      <c r="W199" s="90"/>
      <c r="X199" s="10"/>
      <c r="Y199" s="10"/>
      <c r="Z199" s="10"/>
      <c r="AA199" s="10"/>
      <c r="AB199" s="10"/>
      <c r="AC199" s="10"/>
      <c r="AD199" s="10"/>
      <c r="AE199" s="10"/>
      <c r="AF199" s="10"/>
      <c r="AG199" s="10"/>
      <c r="AH199" s="10"/>
      <c r="AI199" s="10"/>
    </row>
    <row r="200" spans="1:35" s="11" customFormat="1" ht="15" customHeight="1" x14ac:dyDescent="0.2">
      <c r="A200" s="9"/>
      <c r="B200" s="46"/>
      <c r="C200" s="489" t="s">
        <v>133</v>
      </c>
      <c r="D200" s="489"/>
      <c r="E200" s="489"/>
      <c r="F200" s="489"/>
      <c r="G200" s="489"/>
      <c r="H200" s="499"/>
      <c r="I200" s="499"/>
      <c r="J200" s="20" t="s">
        <v>19</v>
      </c>
      <c r="K200" s="499"/>
      <c r="L200" s="499"/>
      <c r="M200" s="20" t="s">
        <v>19</v>
      </c>
      <c r="N200" s="499"/>
      <c r="O200" s="499"/>
      <c r="P200" s="20" t="s">
        <v>19</v>
      </c>
      <c r="Q200" s="499"/>
      <c r="R200" s="499"/>
      <c r="S200" s="20" t="s">
        <v>19</v>
      </c>
      <c r="T200" s="499"/>
      <c r="U200" s="499"/>
      <c r="V200" s="45" t="s">
        <v>19</v>
      </c>
      <c r="W200" s="87"/>
      <c r="X200" s="10"/>
      <c r="Y200" s="10"/>
      <c r="Z200" s="10"/>
      <c r="AA200" s="10"/>
      <c r="AB200" s="10"/>
      <c r="AC200" s="10"/>
      <c r="AD200" s="10"/>
      <c r="AE200" s="10"/>
      <c r="AF200" s="10"/>
      <c r="AG200" s="10"/>
      <c r="AH200" s="10"/>
      <c r="AI200" s="10"/>
    </row>
    <row r="201" spans="1:35" s="11" customFormat="1" ht="15" customHeight="1" x14ac:dyDescent="0.2">
      <c r="A201" s="9"/>
      <c r="B201" s="46"/>
      <c r="C201" s="489" t="s">
        <v>72</v>
      </c>
      <c r="D201" s="489"/>
      <c r="E201" s="489"/>
      <c r="F201" s="489"/>
      <c r="G201" s="489"/>
      <c r="H201" s="488"/>
      <c r="I201" s="488"/>
      <c r="J201" s="20" t="s">
        <v>42</v>
      </c>
      <c r="K201" s="488"/>
      <c r="L201" s="488"/>
      <c r="M201" s="20" t="s">
        <v>42</v>
      </c>
      <c r="N201" s="488"/>
      <c r="O201" s="488"/>
      <c r="P201" s="20" t="s">
        <v>42</v>
      </c>
      <c r="Q201" s="488"/>
      <c r="R201" s="488"/>
      <c r="S201" s="20" t="s">
        <v>42</v>
      </c>
      <c r="T201" s="488"/>
      <c r="U201" s="488"/>
      <c r="V201" s="45" t="s">
        <v>42</v>
      </c>
      <c r="W201" s="87"/>
      <c r="X201" s="10"/>
      <c r="Y201" s="10"/>
      <c r="Z201" s="10"/>
      <c r="AA201" s="10"/>
      <c r="AB201" s="10"/>
      <c r="AC201" s="10"/>
      <c r="AD201" s="10"/>
      <c r="AE201" s="10"/>
      <c r="AF201" s="10"/>
      <c r="AG201" s="10"/>
      <c r="AH201" s="10"/>
      <c r="AI201" s="10"/>
    </row>
    <row r="202" spans="1:35" s="11" customFormat="1" ht="15" customHeight="1" x14ac:dyDescent="0.2">
      <c r="A202" s="9"/>
      <c r="B202" s="46"/>
      <c r="C202" s="3" t="s">
        <v>131</v>
      </c>
      <c r="D202" s="6"/>
      <c r="E202" s="3"/>
      <c r="F202" s="3"/>
      <c r="G202" s="3"/>
      <c r="H202" s="497"/>
      <c r="I202" s="497"/>
      <c r="J202" s="20"/>
      <c r="K202" s="497"/>
      <c r="L202" s="497"/>
      <c r="M202" s="20"/>
      <c r="N202" s="497"/>
      <c r="O202" s="497"/>
      <c r="P202" s="20"/>
      <c r="Q202" s="497"/>
      <c r="R202" s="497"/>
      <c r="S202" s="20"/>
      <c r="T202" s="497"/>
      <c r="U202" s="497"/>
      <c r="V202" s="45"/>
      <c r="W202" s="87"/>
      <c r="X202" s="10"/>
      <c r="Y202" s="10"/>
      <c r="Z202" s="10"/>
      <c r="AA202" s="10"/>
      <c r="AB202" s="10"/>
      <c r="AC202" s="10"/>
      <c r="AD202" s="10"/>
      <c r="AE202" s="10"/>
      <c r="AF202" s="10"/>
      <c r="AG202" s="10"/>
      <c r="AH202" s="10"/>
      <c r="AI202" s="10"/>
    </row>
    <row r="203" spans="1:35" s="11" customFormat="1" ht="15" customHeight="1" x14ac:dyDescent="0.2">
      <c r="A203" s="9"/>
      <c r="B203" s="46"/>
      <c r="C203" s="3" t="s">
        <v>132</v>
      </c>
      <c r="D203" s="5"/>
      <c r="E203" s="5"/>
      <c r="F203" s="3"/>
      <c r="G203" s="3"/>
      <c r="H203" s="3"/>
      <c r="I203" s="3"/>
      <c r="J203" s="6"/>
      <c r="K203" s="6"/>
      <c r="L203" s="6"/>
      <c r="M203" s="6"/>
      <c r="N203" s="6"/>
      <c r="O203" s="6"/>
      <c r="P203" s="6"/>
      <c r="Q203" s="6"/>
      <c r="R203" s="6"/>
      <c r="S203" s="6"/>
      <c r="T203" s="6"/>
      <c r="U203" s="6"/>
      <c r="V203" s="24"/>
      <c r="W203" s="87"/>
      <c r="X203" s="10"/>
      <c r="Y203" s="10"/>
      <c r="Z203" s="10"/>
      <c r="AA203" s="10"/>
      <c r="AB203" s="10"/>
      <c r="AC203" s="10"/>
      <c r="AD203" s="10"/>
      <c r="AE203" s="10"/>
      <c r="AF203" s="10"/>
      <c r="AG203" s="10"/>
      <c r="AH203" s="10"/>
      <c r="AI203" s="10"/>
    </row>
    <row r="204" spans="1:35" s="11" customFormat="1" ht="15" customHeight="1" x14ac:dyDescent="0.2">
      <c r="A204" s="9"/>
      <c r="B204" s="46"/>
      <c r="C204" s="3" t="s">
        <v>180</v>
      </c>
      <c r="D204" s="5"/>
      <c r="E204" s="5"/>
      <c r="F204" s="3"/>
      <c r="G204" s="3"/>
      <c r="H204" s="490" t="s">
        <v>335</v>
      </c>
      <c r="I204" s="490"/>
      <c r="J204" s="490"/>
      <c r="K204" s="490"/>
      <c r="L204" s="490"/>
      <c r="M204" s="490"/>
      <c r="N204" s="490"/>
      <c r="O204" s="490"/>
      <c r="P204" s="490"/>
      <c r="Q204" s="490"/>
      <c r="R204" s="490"/>
      <c r="S204" s="490"/>
      <c r="T204" s="490"/>
      <c r="U204" s="490"/>
      <c r="V204" s="491"/>
      <c r="W204" s="87"/>
      <c r="X204" s="10"/>
      <c r="Y204" s="10"/>
      <c r="Z204" s="10"/>
      <c r="AA204" s="10"/>
      <c r="AB204" s="10"/>
      <c r="AC204" s="10"/>
      <c r="AD204" s="10"/>
      <c r="AE204" s="10"/>
      <c r="AF204" s="10"/>
      <c r="AG204" s="10"/>
      <c r="AH204" s="10"/>
      <c r="AI204" s="10"/>
    </row>
    <row r="205" spans="1:35" s="11" customFormat="1" ht="15" customHeight="1" x14ac:dyDescent="0.2">
      <c r="A205" s="9"/>
      <c r="B205" s="46"/>
      <c r="C205" s="495" t="str">
        <f>Vorgaben!$S$3</f>
        <v>Nur auszufüllen, wenn abweichend vom Gebäude lt. Pt. A des Tabellenblatte "AGWR II":</v>
      </c>
      <c r="D205" s="495"/>
      <c r="E205" s="495"/>
      <c r="F205" s="495"/>
      <c r="G205" s="495"/>
      <c r="H205" s="495"/>
      <c r="I205" s="495"/>
      <c r="J205" s="495"/>
      <c r="K205" s="495"/>
      <c r="L205" s="495"/>
      <c r="M205" s="495"/>
      <c r="N205" s="495"/>
      <c r="O205" s="495"/>
      <c r="P205" s="495"/>
      <c r="Q205" s="495"/>
      <c r="R205" s="495"/>
      <c r="S205" s="495"/>
      <c r="T205" s="495"/>
      <c r="U205" s="495"/>
      <c r="V205" s="496"/>
      <c r="W205" s="87"/>
      <c r="X205" s="10"/>
      <c r="Y205" s="10"/>
      <c r="Z205" s="10"/>
      <c r="AA205" s="10"/>
      <c r="AB205" s="10"/>
      <c r="AC205" s="10"/>
      <c r="AD205" s="10"/>
      <c r="AE205" s="10"/>
      <c r="AF205" s="10"/>
      <c r="AG205" s="10"/>
      <c r="AH205" s="10"/>
      <c r="AI205" s="10"/>
    </row>
    <row r="206" spans="1:35" s="11" customFormat="1" ht="15" customHeight="1" x14ac:dyDescent="0.2">
      <c r="A206" s="9"/>
      <c r="B206" s="46"/>
      <c r="C206" s="428" t="s">
        <v>187</v>
      </c>
      <c r="D206" s="428"/>
      <c r="E206" s="428"/>
      <c r="F206" s="428"/>
      <c r="G206" s="428"/>
      <c r="H206" s="428"/>
      <c r="I206" s="106"/>
      <c r="J206" s="428" t="s">
        <v>188</v>
      </c>
      <c r="K206" s="428"/>
      <c r="L206" s="428"/>
      <c r="M206" s="428"/>
      <c r="N206" s="428"/>
      <c r="O206" s="428"/>
      <c r="P206" s="106"/>
      <c r="Q206" s="428" t="s">
        <v>189</v>
      </c>
      <c r="R206" s="428"/>
      <c r="S206" s="428"/>
      <c r="T206" s="428"/>
      <c r="U206" s="428"/>
      <c r="V206" s="441"/>
      <c r="W206" s="87"/>
      <c r="X206" s="10"/>
      <c r="Y206" s="10"/>
      <c r="Z206" s="10"/>
      <c r="AA206" s="10"/>
      <c r="AB206" s="10"/>
      <c r="AC206" s="10"/>
      <c r="AD206" s="10"/>
      <c r="AE206" s="10"/>
      <c r="AF206" s="10"/>
      <c r="AG206" s="10"/>
      <c r="AH206" s="10"/>
      <c r="AI206" s="10"/>
    </row>
    <row r="207" spans="1:35" s="32" customFormat="1" ht="15" customHeight="1" x14ac:dyDescent="0.2">
      <c r="A207" s="30"/>
      <c r="B207" s="55"/>
      <c r="C207" s="437" t="s">
        <v>335</v>
      </c>
      <c r="D207" s="343"/>
      <c r="E207" s="343"/>
      <c r="F207" s="343"/>
      <c r="G207" s="343"/>
      <c r="H207" s="343"/>
      <c r="I207" s="54"/>
      <c r="J207" s="437" t="s">
        <v>335</v>
      </c>
      <c r="K207" s="343"/>
      <c r="L207" s="343"/>
      <c r="M207" s="343"/>
      <c r="N207" s="343"/>
      <c r="O207" s="343"/>
      <c r="P207" s="54"/>
      <c r="Q207" s="437" t="s">
        <v>335</v>
      </c>
      <c r="R207" s="343"/>
      <c r="S207" s="343"/>
      <c r="T207" s="343"/>
      <c r="U207" s="343"/>
      <c r="V207" s="386"/>
      <c r="W207" s="88"/>
      <c r="X207" s="31"/>
      <c r="Y207" s="31"/>
      <c r="Z207" s="31"/>
      <c r="AA207" s="31"/>
      <c r="AB207" s="31"/>
      <c r="AC207" s="31"/>
      <c r="AD207" s="31"/>
      <c r="AE207" s="31"/>
      <c r="AF207" s="31"/>
      <c r="AG207" s="31"/>
      <c r="AH207" s="31"/>
      <c r="AI207" s="31"/>
    </row>
    <row r="208" spans="1:35" s="32" customFormat="1" ht="15" customHeight="1" x14ac:dyDescent="0.2">
      <c r="A208" s="30"/>
      <c r="B208" s="55"/>
      <c r="C208" s="343"/>
      <c r="D208" s="343"/>
      <c r="E208" s="343"/>
      <c r="F208" s="343"/>
      <c r="G208" s="343"/>
      <c r="H208" s="343"/>
      <c r="I208" s="54"/>
      <c r="J208" s="343"/>
      <c r="K208" s="343"/>
      <c r="L208" s="343"/>
      <c r="M208" s="343"/>
      <c r="N208" s="343"/>
      <c r="O208" s="343"/>
      <c r="P208" s="54"/>
      <c r="Q208" s="343"/>
      <c r="R208" s="343"/>
      <c r="S208" s="343"/>
      <c r="T208" s="343"/>
      <c r="U208" s="343"/>
      <c r="V208" s="386"/>
      <c r="W208" s="88"/>
      <c r="X208" s="31"/>
      <c r="Y208" s="31"/>
      <c r="Z208" s="31"/>
      <c r="AA208" s="31"/>
      <c r="AB208" s="31"/>
      <c r="AC208" s="31"/>
      <c r="AD208" s="31"/>
      <c r="AE208" s="31"/>
      <c r="AF208" s="31"/>
      <c r="AG208" s="31"/>
      <c r="AH208" s="31"/>
      <c r="AI208" s="31"/>
    </row>
    <row r="209" spans="1:35" s="11" customFormat="1" ht="15" customHeight="1" x14ac:dyDescent="0.2">
      <c r="A209" s="9"/>
      <c r="B209" s="46"/>
      <c r="C209" s="428" t="s">
        <v>212</v>
      </c>
      <c r="D209" s="428"/>
      <c r="E209" s="428"/>
      <c r="F209" s="428"/>
      <c r="G209" s="428"/>
      <c r="H209" s="428"/>
      <c r="I209" s="428"/>
      <c r="J209" s="428"/>
      <c r="K209" s="428"/>
      <c r="L209" s="43"/>
      <c r="M209" s="327" t="s">
        <v>190</v>
      </c>
      <c r="N209" s="327"/>
      <c r="O209" s="327"/>
      <c r="P209" s="327"/>
      <c r="Q209" s="327"/>
      <c r="R209" s="327"/>
      <c r="S209" s="327"/>
      <c r="T209" s="327"/>
      <c r="U209" s="327"/>
      <c r="V209" s="460"/>
      <c r="W209" s="87"/>
      <c r="X209" s="10"/>
      <c r="Y209" s="10"/>
      <c r="Z209" s="10"/>
      <c r="AA209" s="10"/>
      <c r="AB209" s="10"/>
      <c r="AC209" s="10"/>
      <c r="AD209" s="10"/>
      <c r="AE209" s="10"/>
      <c r="AF209" s="10"/>
      <c r="AG209" s="10"/>
      <c r="AH209" s="10"/>
      <c r="AI209" s="10"/>
    </row>
    <row r="210" spans="1:35" s="32" customFormat="1" ht="15" customHeight="1" x14ac:dyDescent="0.2">
      <c r="A210" s="30"/>
      <c r="B210" s="55"/>
      <c r="C210" s="437" t="s">
        <v>335</v>
      </c>
      <c r="D210" s="343"/>
      <c r="E210" s="343"/>
      <c r="F210" s="343"/>
      <c r="G210" s="343"/>
      <c r="H210" s="343"/>
      <c r="I210" s="343"/>
      <c r="J210" s="343"/>
      <c r="K210" s="343"/>
      <c r="L210" s="54"/>
      <c r="M210" s="437" t="s">
        <v>335</v>
      </c>
      <c r="N210" s="343"/>
      <c r="O210" s="343"/>
      <c r="P210" s="343"/>
      <c r="Q210" s="343"/>
      <c r="R210" s="343"/>
      <c r="S210" s="343"/>
      <c r="T210" s="343"/>
      <c r="U210" s="343"/>
      <c r="V210" s="386"/>
      <c r="W210" s="88"/>
      <c r="X210" s="31"/>
      <c r="Y210" s="31"/>
      <c r="Z210" s="31"/>
      <c r="AA210" s="31"/>
      <c r="AB210" s="31"/>
      <c r="AC210" s="31"/>
      <c r="AD210" s="31"/>
      <c r="AE210" s="31"/>
      <c r="AF210" s="31"/>
      <c r="AG210" s="31"/>
      <c r="AH210" s="31"/>
      <c r="AI210" s="31"/>
    </row>
    <row r="211" spans="1:35" s="32" customFormat="1" ht="15" customHeight="1" x14ac:dyDescent="0.2">
      <c r="A211" s="30"/>
      <c r="B211" s="55"/>
      <c r="C211" s="343"/>
      <c r="D211" s="343"/>
      <c r="E211" s="343"/>
      <c r="F211" s="343"/>
      <c r="G211" s="343"/>
      <c r="H211" s="343"/>
      <c r="I211" s="343"/>
      <c r="J211" s="343"/>
      <c r="K211" s="343"/>
      <c r="L211" s="54"/>
      <c r="M211" s="381"/>
      <c r="N211" s="381"/>
      <c r="O211" s="381"/>
      <c r="P211" s="381"/>
      <c r="Q211" s="381"/>
      <c r="R211" s="381"/>
      <c r="S211" s="381"/>
      <c r="T211" s="381"/>
      <c r="U211" s="381"/>
      <c r="V211" s="382"/>
      <c r="W211" s="88"/>
      <c r="X211" s="31"/>
      <c r="Y211" s="31"/>
      <c r="Z211" s="31"/>
      <c r="AA211" s="31"/>
      <c r="AB211" s="31"/>
      <c r="AC211" s="31"/>
      <c r="AD211" s="31"/>
      <c r="AE211" s="31"/>
      <c r="AF211" s="31"/>
      <c r="AG211" s="31"/>
      <c r="AH211" s="31"/>
      <c r="AI211" s="31"/>
    </row>
    <row r="212" spans="1:35" s="11" customFormat="1" ht="15" customHeight="1" x14ac:dyDescent="0.2">
      <c r="A212" s="9"/>
      <c r="B212" s="47"/>
      <c r="C212" s="68"/>
      <c r="D212" s="68"/>
      <c r="E212" s="68"/>
      <c r="F212" s="68"/>
      <c r="G212" s="68"/>
      <c r="H212" s="68"/>
      <c r="I212" s="68"/>
      <c r="J212" s="68"/>
      <c r="K212" s="68"/>
      <c r="L212" s="48"/>
      <c r="M212" s="65"/>
      <c r="N212" s="65"/>
      <c r="O212" s="65"/>
      <c r="P212" s="65"/>
      <c r="Q212" s="65"/>
      <c r="R212" s="65"/>
      <c r="S212" s="65"/>
      <c r="T212" s="65"/>
      <c r="U212" s="65"/>
      <c r="V212" s="66"/>
      <c r="W212" s="87"/>
      <c r="X212" s="10"/>
      <c r="Y212" s="10"/>
      <c r="Z212" s="10"/>
      <c r="AA212" s="10"/>
      <c r="AB212" s="10"/>
      <c r="AC212" s="10"/>
      <c r="AD212" s="10"/>
      <c r="AE212" s="10"/>
      <c r="AF212" s="10"/>
      <c r="AG212" s="10"/>
      <c r="AH212" s="10"/>
      <c r="AI212" s="10"/>
    </row>
    <row r="213" spans="1:35" s="11" customFormat="1" ht="7.5" customHeight="1" x14ac:dyDescent="0.2">
      <c r="A213" s="9"/>
      <c r="B213" s="33"/>
      <c r="C213" s="67"/>
      <c r="D213" s="67"/>
      <c r="E213" s="67"/>
      <c r="F213" s="67"/>
      <c r="G213" s="67"/>
      <c r="H213" s="67"/>
      <c r="I213" s="67"/>
      <c r="J213" s="67"/>
      <c r="K213" s="67"/>
      <c r="L213" s="43"/>
      <c r="M213" s="34"/>
      <c r="N213" s="34"/>
      <c r="O213" s="34"/>
      <c r="P213" s="34"/>
      <c r="Q213" s="34"/>
      <c r="R213" s="34"/>
      <c r="S213" s="34"/>
      <c r="T213" s="34"/>
      <c r="U213" s="34"/>
      <c r="V213" s="34"/>
      <c r="W213" s="87"/>
      <c r="X213" s="10"/>
      <c r="Y213" s="10"/>
      <c r="Z213" s="10"/>
      <c r="AA213" s="10"/>
      <c r="AB213" s="10"/>
      <c r="AC213" s="10"/>
      <c r="AD213" s="10"/>
      <c r="AE213" s="10"/>
      <c r="AF213" s="10"/>
      <c r="AG213" s="10"/>
      <c r="AH213" s="10"/>
      <c r="AI213" s="10"/>
    </row>
    <row r="214" spans="1:35" s="192" customFormat="1" ht="9.9499999999999993" customHeight="1" x14ac:dyDescent="0.25">
      <c r="A214" s="189"/>
      <c r="B214" s="500" t="str">
        <f>$C$1</f>
        <v>AGWR II - Statistische Angaben zu weiteren Nutzungseinheiten</v>
      </c>
      <c r="C214" s="500"/>
      <c r="D214" s="500"/>
      <c r="E214" s="500"/>
      <c r="F214" s="500"/>
      <c r="G214" s="500"/>
      <c r="H214" s="500"/>
      <c r="I214" s="500"/>
      <c r="J214" s="500"/>
      <c r="K214" s="500"/>
      <c r="L214" s="500"/>
      <c r="M214" s="500"/>
      <c r="N214" s="500"/>
      <c r="O214" s="500"/>
      <c r="P214" s="500"/>
      <c r="Q214" s="500"/>
      <c r="R214" s="500"/>
      <c r="S214" s="500"/>
      <c r="T214" s="500"/>
      <c r="U214" s="500"/>
      <c r="V214" s="500"/>
      <c r="W214" s="190"/>
      <c r="X214" s="191"/>
      <c r="Y214" s="191"/>
      <c r="Z214" s="191"/>
      <c r="AA214" s="191"/>
      <c r="AB214" s="191"/>
      <c r="AC214" s="191"/>
      <c r="AD214" s="191"/>
      <c r="AE214" s="191"/>
      <c r="AF214" s="191"/>
      <c r="AG214" s="191"/>
      <c r="AH214" s="191"/>
      <c r="AI214" s="191"/>
    </row>
    <row r="215" spans="1:35" s="192" customFormat="1" ht="9.9499999999999993" customHeight="1" x14ac:dyDescent="0.25">
      <c r="A215" s="189"/>
      <c r="B215" s="500" t="str">
        <f>IF(BauansDat&lt;&gt;"",CONCATENATE("betreffend Bauansuchen vom ",TEXT(BauansDat,"TT.MM.JJJJ"), " - Bauwerber/in: ", Bauwerber,", ",AdrBauwerber),CONCATENATE("Statistische Angaben (AGWR II)", " - Bauwerber/in: ", Bauwerber,", ",AdrBauwerber))</f>
        <v xml:space="preserve">Statistische Angaben (AGWR II) - Bauwerber/in: , </v>
      </c>
      <c r="C215" s="500"/>
      <c r="D215" s="500"/>
      <c r="E215" s="500"/>
      <c r="F215" s="500"/>
      <c r="G215" s="500"/>
      <c r="H215" s="500"/>
      <c r="I215" s="500"/>
      <c r="J215" s="500"/>
      <c r="K215" s="500"/>
      <c r="L215" s="500"/>
      <c r="M215" s="500"/>
      <c r="N215" s="500"/>
      <c r="O215" s="500"/>
      <c r="P215" s="500"/>
      <c r="Q215" s="500"/>
      <c r="R215" s="500"/>
      <c r="S215" s="500"/>
      <c r="T215" s="500"/>
      <c r="U215" s="500"/>
      <c r="V215" s="500"/>
      <c r="W215" s="190"/>
      <c r="X215" s="191"/>
      <c r="Y215" s="191"/>
      <c r="Z215" s="191"/>
      <c r="AA215" s="191"/>
      <c r="AB215" s="191"/>
      <c r="AC215" s="191"/>
      <c r="AD215" s="191"/>
      <c r="AE215" s="191"/>
      <c r="AF215" s="191"/>
      <c r="AG215" s="191"/>
      <c r="AH215" s="191"/>
      <c r="AI215" s="191"/>
    </row>
    <row r="216" spans="1:35" s="64" customFormat="1" ht="15" customHeight="1" x14ac:dyDescent="0.15">
      <c r="A216" s="61"/>
      <c r="B216" s="108"/>
      <c r="C216" s="108"/>
      <c r="D216" s="108"/>
      <c r="E216" s="108"/>
      <c r="F216" s="108"/>
      <c r="G216" s="108"/>
      <c r="H216" s="108"/>
      <c r="I216" s="108"/>
      <c r="J216" s="108"/>
      <c r="K216" s="108"/>
      <c r="L216" s="108"/>
      <c r="M216" s="108"/>
      <c r="N216" s="108"/>
      <c r="O216" s="108"/>
      <c r="P216" s="108"/>
      <c r="Q216" s="108"/>
      <c r="R216" s="108"/>
      <c r="S216" s="108"/>
      <c r="T216" s="108"/>
      <c r="U216" s="108"/>
      <c r="V216" s="108"/>
      <c r="W216" s="89"/>
      <c r="X216" s="63"/>
      <c r="Y216" s="63"/>
      <c r="Z216" s="63"/>
      <c r="AA216" s="63"/>
      <c r="AB216" s="63"/>
      <c r="AC216" s="63"/>
      <c r="AD216" s="63"/>
      <c r="AE216" s="63"/>
      <c r="AF216" s="63"/>
      <c r="AG216" s="63"/>
      <c r="AH216" s="63"/>
      <c r="AI216" s="63"/>
    </row>
    <row r="217" spans="1:35" s="132" customFormat="1" ht="15" customHeight="1" x14ac:dyDescent="0.3">
      <c r="A217" s="131"/>
      <c r="B217" s="124"/>
      <c r="C217" s="117" t="str">
        <f>Vorgaben!$S$4</f>
        <v>AGWR II - Statistische Angaben zu weiteren Nutzungseinheiten</v>
      </c>
      <c r="D217" s="117"/>
      <c r="E217" s="117"/>
      <c r="F217" s="117"/>
      <c r="G217" s="117"/>
      <c r="H217" s="117"/>
      <c r="I217" s="117"/>
      <c r="J217" s="117"/>
      <c r="K217" s="117"/>
      <c r="L217" s="117"/>
      <c r="M217" s="117"/>
      <c r="N217" s="117"/>
      <c r="O217" s="117"/>
      <c r="P217" s="117"/>
      <c r="Q217" s="117"/>
      <c r="R217" s="134"/>
      <c r="S217" s="117"/>
      <c r="T217" s="494">
        <v>5</v>
      </c>
      <c r="U217" s="494"/>
      <c r="V217" s="494"/>
      <c r="W217" s="133"/>
    </row>
    <row r="218" spans="1:35" s="129" customFormat="1" ht="15" customHeight="1" x14ac:dyDescent="0.25">
      <c r="A218" s="126"/>
      <c r="B218" s="125"/>
      <c r="C218" s="127"/>
      <c r="D218" s="127"/>
      <c r="E218" s="127"/>
      <c r="F218" s="127"/>
      <c r="G218" s="127"/>
      <c r="H218" s="127"/>
      <c r="I218" s="127"/>
      <c r="J218" s="127"/>
      <c r="K218" s="127"/>
      <c r="L218" s="127"/>
      <c r="M218" s="127"/>
      <c r="N218" s="127"/>
      <c r="O218" s="127"/>
      <c r="P218" s="127"/>
      <c r="Q218" s="127"/>
      <c r="R218" s="130"/>
      <c r="S218" s="130"/>
      <c r="T218" s="130"/>
      <c r="U218" s="130"/>
      <c r="V218" s="127"/>
      <c r="W218" s="128"/>
    </row>
    <row r="219" spans="1:35" s="11" customFormat="1" ht="15" customHeight="1" x14ac:dyDescent="0.2">
      <c r="A219" s="9"/>
      <c r="B219" s="119"/>
      <c r="C219" s="159" t="s">
        <v>246</v>
      </c>
      <c r="D219" s="114"/>
      <c r="E219" s="114"/>
      <c r="F219" s="114"/>
      <c r="G219" s="114"/>
      <c r="H219" s="114"/>
      <c r="I219" s="114"/>
      <c r="J219" s="114"/>
      <c r="K219" s="120"/>
      <c r="L219" s="121" t="s">
        <v>195</v>
      </c>
      <c r="M219" s="121"/>
      <c r="N219" s="121"/>
      <c r="O219" s="122"/>
      <c r="P219" s="122"/>
      <c r="Q219" s="122"/>
      <c r="R219" s="122"/>
      <c r="S219" s="122"/>
      <c r="T219" s="459" t="s">
        <v>334</v>
      </c>
      <c r="U219" s="459"/>
      <c r="V219" s="287"/>
      <c r="W219" s="28"/>
      <c r="X219" s="136"/>
      <c r="Y219" s="136"/>
      <c r="Z219" s="136"/>
      <c r="AA219" s="136"/>
      <c r="AB219" s="136"/>
      <c r="AC219" s="136"/>
      <c r="AD219" s="136"/>
      <c r="AE219" s="136"/>
      <c r="AF219" s="136"/>
      <c r="AG219" s="136"/>
      <c r="AH219" s="136"/>
      <c r="AI219" s="136"/>
    </row>
    <row r="220" spans="1:35" s="11" customFormat="1" ht="15" customHeight="1" x14ac:dyDescent="0.2">
      <c r="A220" s="9"/>
      <c r="B220" s="46"/>
      <c r="C220" s="3" t="s">
        <v>130</v>
      </c>
      <c r="D220" s="3"/>
      <c r="E220" s="3"/>
      <c r="F220" s="3"/>
      <c r="G220" s="3"/>
      <c r="H220" s="490" t="s">
        <v>335</v>
      </c>
      <c r="I220" s="490"/>
      <c r="J220" s="490"/>
      <c r="K220" s="490"/>
      <c r="L220" s="490"/>
      <c r="M220" s="490"/>
      <c r="N220" s="490"/>
      <c r="O220" s="490"/>
      <c r="P220" s="490"/>
      <c r="Q220" s="490"/>
      <c r="R220" s="490"/>
      <c r="S220" s="490"/>
      <c r="T220" s="490"/>
      <c r="U220" s="490"/>
      <c r="V220" s="491"/>
      <c r="W220" s="87"/>
      <c r="X220" s="10"/>
      <c r="Y220" s="10"/>
      <c r="Z220" s="10"/>
      <c r="AA220" s="10"/>
      <c r="AB220" s="10"/>
      <c r="AC220" s="10"/>
      <c r="AD220" s="10"/>
      <c r="AE220" s="10"/>
      <c r="AF220" s="10"/>
      <c r="AG220" s="10"/>
      <c r="AH220" s="10"/>
      <c r="AI220" s="10"/>
    </row>
    <row r="221" spans="1:35" s="11" customFormat="1" ht="15" customHeight="1" x14ac:dyDescent="0.2">
      <c r="A221" s="9"/>
      <c r="B221" s="13"/>
      <c r="C221" s="3" t="s">
        <v>198</v>
      </c>
      <c r="D221" s="6"/>
      <c r="E221" s="3"/>
      <c r="F221" s="3"/>
      <c r="G221" s="3"/>
      <c r="H221" s="492" t="s">
        <v>69</v>
      </c>
      <c r="I221" s="492"/>
      <c r="J221" s="492"/>
      <c r="K221" s="492" t="s">
        <v>128</v>
      </c>
      <c r="L221" s="492"/>
      <c r="M221" s="492"/>
      <c r="N221" s="492" t="s">
        <v>127</v>
      </c>
      <c r="O221" s="492"/>
      <c r="P221" s="492"/>
      <c r="Q221" s="492" t="s">
        <v>70</v>
      </c>
      <c r="R221" s="492"/>
      <c r="S221" s="492"/>
      <c r="T221" s="492" t="s">
        <v>71</v>
      </c>
      <c r="U221" s="492"/>
      <c r="V221" s="498"/>
      <c r="W221" s="90"/>
      <c r="X221" s="10"/>
      <c r="Y221" s="10"/>
      <c r="Z221" s="10"/>
      <c r="AA221" s="10"/>
      <c r="AB221" s="10"/>
      <c r="AC221" s="10"/>
      <c r="AD221" s="10"/>
      <c r="AE221" s="10"/>
      <c r="AF221" s="10"/>
      <c r="AG221" s="10"/>
      <c r="AH221" s="10"/>
      <c r="AI221" s="10"/>
    </row>
    <row r="222" spans="1:35" s="11" customFormat="1" ht="15" customHeight="1" x14ac:dyDescent="0.2">
      <c r="A222" s="9"/>
      <c r="B222" s="46"/>
      <c r="C222" s="489" t="s">
        <v>133</v>
      </c>
      <c r="D222" s="489"/>
      <c r="E222" s="489"/>
      <c r="F222" s="489"/>
      <c r="G222" s="489"/>
      <c r="H222" s="499"/>
      <c r="I222" s="499"/>
      <c r="J222" s="20" t="s">
        <v>19</v>
      </c>
      <c r="K222" s="499"/>
      <c r="L222" s="499"/>
      <c r="M222" s="20" t="s">
        <v>19</v>
      </c>
      <c r="N222" s="499"/>
      <c r="O222" s="499"/>
      <c r="P222" s="20" t="s">
        <v>19</v>
      </c>
      <c r="Q222" s="499"/>
      <c r="R222" s="499"/>
      <c r="S222" s="20" t="s">
        <v>19</v>
      </c>
      <c r="T222" s="499"/>
      <c r="U222" s="499"/>
      <c r="V222" s="45" t="s">
        <v>19</v>
      </c>
      <c r="W222" s="87"/>
      <c r="X222" s="10"/>
      <c r="Y222" s="10"/>
      <c r="Z222" s="10"/>
      <c r="AA222" s="10"/>
      <c r="AB222" s="10"/>
      <c r="AC222" s="10"/>
      <c r="AD222" s="10"/>
      <c r="AE222" s="10"/>
      <c r="AF222" s="10"/>
      <c r="AG222" s="10"/>
      <c r="AH222" s="10"/>
      <c r="AI222" s="10"/>
    </row>
    <row r="223" spans="1:35" s="11" customFormat="1" ht="15" customHeight="1" x14ac:dyDescent="0.2">
      <c r="A223" s="9"/>
      <c r="B223" s="46"/>
      <c r="C223" s="489" t="s">
        <v>72</v>
      </c>
      <c r="D223" s="489"/>
      <c r="E223" s="489"/>
      <c r="F223" s="489"/>
      <c r="G223" s="489"/>
      <c r="H223" s="488"/>
      <c r="I223" s="488"/>
      <c r="J223" s="20" t="s">
        <v>42</v>
      </c>
      <c r="K223" s="488"/>
      <c r="L223" s="488"/>
      <c r="M223" s="20" t="s">
        <v>42</v>
      </c>
      <c r="N223" s="488"/>
      <c r="O223" s="488"/>
      <c r="P223" s="20" t="s">
        <v>42</v>
      </c>
      <c r="Q223" s="488"/>
      <c r="R223" s="488"/>
      <c r="S223" s="20" t="s">
        <v>42</v>
      </c>
      <c r="T223" s="488"/>
      <c r="U223" s="488"/>
      <c r="V223" s="45" t="s">
        <v>42</v>
      </c>
      <c r="W223" s="87"/>
      <c r="X223" s="10"/>
      <c r="Y223" s="10"/>
      <c r="Z223" s="10"/>
      <c r="AA223" s="10"/>
      <c r="AB223" s="10"/>
      <c r="AC223" s="10"/>
      <c r="AD223" s="10"/>
      <c r="AE223" s="10"/>
      <c r="AF223" s="10"/>
      <c r="AG223" s="10"/>
      <c r="AH223" s="10"/>
      <c r="AI223" s="10"/>
    </row>
    <row r="224" spans="1:35" s="11" customFormat="1" ht="15" customHeight="1" x14ac:dyDescent="0.2">
      <c r="A224" s="9"/>
      <c r="B224" s="46"/>
      <c r="C224" s="3" t="s">
        <v>131</v>
      </c>
      <c r="D224" s="6"/>
      <c r="E224" s="3"/>
      <c r="F224" s="3"/>
      <c r="G224" s="3"/>
      <c r="H224" s="497"/>
      <c r="I224" s="497"/>
      <c r="J224" s="20"/>
      <c r="K224" s="497"/>
      <c r="L224" s="497"/>
      <c r="M224" s="20"/>
      <c r="N224" s="497"/>
      <c r="O224" s="497"/>
      <c r="P224" s="20"/>
      <c r="Q224" s="497"/>
      <c r="R224" s="497"/>
      <c r="S224" s="20"/>
      <c r="T224" s="497"/>
      <c r="U224" s="497"/>
      <c r="V224" s="45"/>
      <c r="W224" s="87"/>
      <c r="X224" s="10"/>
      <c r="Y224" s="10"/>
      <c r="Z224" s="10"/>
      <c r="AA224" s="10"/>
      <c r="AB224" s="10"/>
      <c r="AC224" s="10"/>
      <c r="AD224" s="10"/>
      <c r="AE224" s="10"/>
      <c r="AF224" s="10"/>
      <c r="AG224" s="10"/>
      <c r="AH224" s="10"/>
      <c r="AI224" s="10"/>
    </row>
    <row r="225" spans="1:35" s="11" customFormat="1" ht="15" customHeight="1" x14ac:dyDescent="0.2">
      <c r="A225" s="9"/>
      <c r="B225" s="46"/>
      <c r="C225" s="3" t="s">
        <v>132</v>
      </c>
      <c r="D225" s="5"/>
      <c r="E225" s="5"/>
      <c r="F225" s="3"/>
      <c r="G225" s="3"/>
      <c r="H225" s="3"/>
      <c r="I225" s="3"/>
      <c r="J225" s="6"/>
      <c r="K225" s="6"/>
      <c r="L225" s="6"/>
      <c r="M225" s="6"/>
      <c r="N225" s="6"/>
      <c r="O225" s="6"/>
      <c r="P225" s="6"/>
      <c r="Q225" s="6"/>
      <c r="R225" s="6"/>
      <c r="S225" s="6"/>
      <c r="T225" s="6"/>
      <c r="U225" s="6"/>
      <c r="V225" s="24"/>
      <c r="W225" s="87"/>
      <c r="X225" s="10"/>
      <c r="Y225" s="10"/>
      <c r="Z225" s="10"/>
      <c r="AA225" s="10"/>
      <c r="AB225" s="10"/>
      <c r="AC225" s="10"/>
      <c r="AD225" s="10"/>
      <c r="AE225" s="10"/>
      <c r="AF225" s="10"/>
      <c r="AG225" s="10"/>
      <c r="AH225" s="10"/>
      <c r="AI225" s="10"/>
    </row>
    <row r="226" spans="1:35" s="11" customFormat="1" ht="15" customHeight="1" x14ac:dyDescent="0.2">
      <c r="A226" s="9"/>
      <c r="B226" s="46"/>
      <c r="C226" s="3" t="s">
        <v>180</v>
      </c>
      <c r="D226" s="5"/>
      <c r="E226" s="5"/>
      <c r="F226" s="3"/>
      <c r="G226" s="3"/>
      <c r="H226" s="490" t="s">
        <v>335</v>
      </c>
      <c r="I226" s="490"/>
      <c r="J226" s="490"/>
      <c r="K226" s="490"/>
      <c r="L226" s="490"/>
      <c r="M226" s="490"/>
      <c r="N226" s="490"/>
      <c r="O226" s="490"/>
      <c r="P226" s="490"/>
      <c r="Q226" s="490"/>
      <c r="R226" s="490"/>
      <c r="S226" s="490"/>
      <c r="T226" s="490"/>
      <c r="U226" s="490"/>
      <c r="V226" s="491"/>
      <c r="W226" s="87"/>
      <c r="X226" s="10"/>
      <c r="Y226" s="10"/>
      <c r="Z226" s="10"/>
      <c r="AA226" s="10"/>
      <c r="AB226" s="10"/>
      <c r="AC226" s="10"/>
      <c r="AD226" s="10"/>
      <c r="AE226" s="10"/>
      <c r="AF226" s="10"/>
      <c r="AG226" s="10"/>
      <c r="AH226" s="10"/>
      <c r="AI226" s="10"/>
    </row>
    <row r="227" spans="1:35" s="11" customFormat="1" ht="15" customHeight="1" x14ac:dyDescent="0.2">
      <c r="A227" s="9"/>
      <c r="B227" s="46"/>
      <c r="C227" s="495" t="str">
        <f>Vorgaben!$S$3</f>
        <v>Nur auszufüllen, wenn abweichend vom Gebäude lt. Pt. A des Tabellenblatte "AGWR II":</v>
      </c>
      <c r="D227" s="495"/>
      <c r="E227" s="495"/>
      <c r="F227" s="495"/>
      <c r="G227" s="495"/>
      <c r="H227" s="495"/>
      <c r="I227" s="495"/>
      <c r="J227" s="495"/>
      <c r="K227" s="495"/>
      <c r="L227" s="495"/>
      <c r="M227" s="495"/>
      <c r="N227" s="495"/>
      <c r="O227" s="495"/>
      <c r="P227" s="495"/>
      <c r="Q227" s="495"/>
      <c r="R227" s="495"/>
      <c r="S227" s="495"/>
      <c r="T227" s="495"/>
      <c r="U227" s="495"/>
      <c r="V227" s="496"/>
      <c r="W227" s="87"/>
      <c r="X227" s="10"/>
      <c r="Y227" s="10"/>
      <c r="Z227" s="10"/>
      <c r="AA227" s="10"/>
      <c r="AB227" s="10"/>
      <c r="AC227" s="10"/>
      <c r="AD227" s="10"/>
      <c r="AE227" s="10"/>
      <c r="AF227" s="10"/>
      <c r="AG227" s="10"/>
      <c r="AH227" s="10"/>
      <c r="AI227" s="10"/>
    </row>
    <row r="228" spans="1:35" s="11" customFormat="1" ht="15" customHeight="1" x14ac:dyDescent="0.2">
      <c r="A228" s="9"/>
      <c r="B228" s="46"/>
      <c r="C228" s="428" t="s">
        <v>187</v>
      </c>
      <c r="D228" s="428"/>
      <c r="E228" s="428"/>
      <c r="F228" s="428"/>
      <c r="G228" s="428"/>
      <c r="H228" s="428"/>
      <c r="I228" s="106"/>
      <c r="J228" s="428" t="s">
        <v>188</v>
      </c>
      <c r="K228" s="428"/>
      <c r="L228" s="428"/>
      <c r="M228" s="428"/>
      <c r="N228" s="428"/>
      <c r="O228" s="428"/>
      <c r="P228" s="106"/>
      <c r="Q228" s="428" t="s">
        <v>189</v>
      </c>
      <c r="R228" s="428"/>
      <c r="S228" s="428"/>
      <c r="T228" s="428"/>
      <c r="U228" s="428"/>
      <c r="V228" s="441"/>
      <c r="W228" s="87"/>
      <c r="X228" s="10"/>
      <c r="Y228" s="10"/>
      <c r="Z228" s="10"/>
      <c r="AA228" s="10"/>
      <c r="AB228" s="10"/>
      <c r="AC228" s="10"/>
      <c r="AD228" s="10"/>
      <c r="AE228" s="10"/>
      <c r="AF228" s="10"/>
      <c r="AG228" s="10"/>
      <c r="AH228" s="10"/>
      <c r="AI228" s="10"/>
    </row>
    <row r="229" spans="1:35" s="32" customFormat="1" ht="15" customHeight="1" x14ac:dyDescent="0.2">
      <c r="A229" s="30"/>
      <c r="B229" s="55"/>
      <c r="C229" s="437" t="s">
        <v>335</v>
      </c>
      <c r="D229" s="343"/>
      <c r="E229" s="343"/>
      <c r="F229" s="343"/>
      <c r="G229" s="343"/>
      <c r="H229" s="343"/>
      <c r="I229" s="54"/>
      <c r="J229" s="437" t="s">
        <v>335</v>
      </c>
      <c r="K229" s="343"/>
      <c r="L229" s="343"/>
      <c r="M229" s="343"/>
      <c r="N229" s="343"/>
      <c r="O229" s="343"/>
      <c r="P229" s="54"/>
      <c r="Q229" s="437" t="s">
        <v>335</v>
      </c>
      <c r="R229" s="343"/>
      <c r="S229" s="343"/>
      <c r="T229" s="343"/>
      <c r="U229" s="343"/>
      <c r="V229" s="386"/>
      <c r="W229" s="88"/>
      <c r="X229" s="31"/>
      <c r="Y229" s="31"/>
      <c r="Z229" s="31"/>
      <c r="AA229" s="31"/>
      <c r="AB229" s="31"/>
      <c r="AC229" s="31"/>
      <c r="AD229" s="31"/>
      <c r="AE229" s="31"/>
      <c r="AF229" s="31"/>
      <c r="AG229" s="31"/>
      <c r="AH229" s="31"/>
      <c r="AI229" s="31"/>
    </row>
    <row r="230" spans="1:35" s="32" customFormat="1" ht="15" customHeight="1" x14ac:dyDescent="0.2">
      <c r="A230" s="30"/>
      <c r="B230" s="55"/>
      <c r="C230" s="343"/>
      <c r="D230" s="343"/>
      <c r="E230" s="343"/>
      <c r="F230" s="343"/>
      <c r="G230" s="343"/>
      <c r="H230" s="343"/>
      <c r="I230" s="54"/>
      <c r="J230" s="343"/>
      <c r="K230" s="343"/>
      <c r="L230" s="343"/>
      <c r="M230" s="343"/>
      <c r="N230" s="343"/>
      <c r="O230" s="343"/>
      <c r="P230" s="54"/>
      <c r="Q230" s="343"/>
      <c r="R230" s="343"/>
      <c r="S230" s="343"/>
      <c r="T230" s="343"/>
      <c r="U230" s="343"/>
      <c r="V230" s="386"/>
      <c r="W230" s="88"/>
      <c r="X230" s="31"/>
      <c r="Y230" s="31"/>
      <c r="Z230" s="31"/>
      <c r="AA230" s="31"/>
      <c r="AB230" s="31"/>
      <c r="AC230" s="31"/>
      <c r="AD230" s="31"/>
      <c r="AE230" s="31"/>
      <c r="AF230" s="31"/>
      <c r="AG230" s="31"/>
      <c r="AH230" s="31"/>
      <c r="AI230" s="31"/>
    </row>
    <row r="231" spans="1:35" s="11" customFormat="1" ht="15" customHeight="1" x14ac:dyDescent="0.2">
      <c r="A231" s="9"/>
      <c r="B231" s="46"/>
      <c r="C231" s="428" t="s">
        <v>212</v>
      </c>
      <c r="D231" s="428"/>
      <c r="E231" s="428"/>
      <c r="F231" s="428"/>
      <c r="G231" s="428"/>
      <c r="H231" s="428"/>
      <c r="I231" s="428"/>
      <c r="J231" s="428"/>
      <c r="K231" s="428"/>
      <c r="L231" s="43"/>
      <c r="M231" s="327" t="s">
        <v>190</v>
      </c>
      <c r="N231" s="327"/>
      <c r="O231" s="327"/>
      <c r="P231" s="327"/>
      <c r="Q231" s="327"/>
      <c r="R231" s="327"/>
      <c r="S231" s="327"/>
      <c r="T231" s="327"/>
      <c r="U231" s="327"/>
      <c r="V231" s="460"/>
      <c r="W231" s="87"/>
      <c r="X231" s="10"/>
      <c r="Y231" s="10"/>
      <c r="Z231" s="10"/>
      <c r="AA231" s="10"/>
      <c r="AB231" s="10"/>
      <c r="AC231" s="10"/>
      <c r="AD231" s="10"/>
      <c r="AE231" s="10"/>
      <c r="AF231" s="10"/>
      <c r="AG231" s="10"/>
      <c r="AH231" s="10"/>
      <c r="AI231" s="10"/>
    </row>
    <row r="232" spans="1:35" s="32" customFormat="1" ht="15" customHeight="1" x14ac:dyDescent="0.2">
      <c r="A232" s="30"/>
      <c r="B232" s="55"/>
      <c r="C232" s="437" t="s">
        <v>335</v>
      </c>
      <c r="D232" s="343"/>
      <c r="E232" s="343"/>
      <c r="F232" s="343"/>
      <c r="G232" s="343"/>
      <c r="H232" s="343"/>
      <c r="I232" s="343"/>
      <c r="J232" s="343"/>
      <c r="K232" s="343"/>
      <c r="L232" s="54"/>
      <c r="M232" s="437" t="s">
        <v>335</v>
      </c>
      <c r="N232" s="343"/>
      <c r="O232" s="343"/>
      <c r="P232" s="343"/>
      <c r="Q232" s="343"/>
      <c r="R232" s="343"/>
      <c r="S232" s="343"/>
      <c r="T232" s="343"/>
      <c r="U232" s="343"/>
      <c r="V232" s="386"/>
      <c r="W232" s="88"/>
      <c r="X232" s="31"/>
      <c r="Y232" s="31"/>
      <c r="Z232" s="31"/>
      <c r="AA232" s="31"/>
      <c r="AB232" s="31"/>
      <c r="AC232" s="31"/>
      <c r="AD232" s="31"/>
      <c r="AE232" s="31"/>
      <c r="AF232" s="31"/>
      <c r="AG232" s="31"/>
      <c r="AH232" s="31"/>
      <c r="AI232" s="31"/>
    </row>
    <row r="233" spans="1:35" s="32" customFormat="1" ht="15" customHeight="1" x14ac:dyDescent="0.2">
      <c r="A233" s="30"/>
      <c r="B233" s="55"/>
      <c r="C233" s="343"/>
      <c r="D233" s="343"/>
      <c r="E233" s="343"/>
      <c r="F233" s="343"/>
      <c r="G233" s="343"/>
      <c r="H233" s="343"/>
      <c r="I233" s="343"/>
      <c r="J233" s="343"/>
      <c r="K233" s="343"/>
      <c r="L233" s="54"/>
      <c r="M233" s="381"/>
      <c r="N233" s="381"/>
      <c r="O233" s="381"/>
      <c r="P233" s="381"/>
      <c r="Q233" s="381"/>
      <c r="R233" s="381"/>
      <c r="S233" s="381"/>
      <c r="T233" s="381"/>
      <c r="U233" s="381"/>
      <c r="V233" s="382"/>
      <c r="W233" s="88"/>
      <c r="X233" s="31"/>
      <c r="Y233" s="31"/>
      <c r="Z233" s="31"/>
      <c r="AA233" s="31"/>
      <c r="AB233" s="31"/>
      <c r="AC233" s="31"/>
      <c r="AD233" s="31"/>
      <c r="AE233" s="31"/>
      <c r="AF233" s="31"/>
      <c r="AG233" s="31"/>
      <c r="AH233" s="31"/>
      <c r="AI233" s="31"/>
    </row>
    <row r="234" spans="1:35" s="11" customFormat="1" ht="15" customHeight="1" x14ac:dyDescent="0.2">
      <c r="A234" s="9"/>
      <c r="B234" s="47"/>
      <c r="C234" s="68"/>
      <c r="D234" s="68"/>
      <c r="E234" s="68"/>
      <c r="F234" s="68"/>
      <c r="G234" s="68"/>
      <c r="H234" s="68"/>
      <c r="I234" s="68"/>
      <c r="J234" s="68"/>
      <c r="K234" s="68"/>
      <c r="L234" s="48"/>
      <c r="M234" s="65"/>
      <c r="N234" s="65"/>
      <c r="O234" s="65"/>
      <c r="P234" s="65"/>
      <c r="Q234" s="65"/>
      <c r="R234" s="65"/>
      <c r="S234" s="65"/>
      <c r="T234" s="65"/>
      <c r="U234" s="65"/>
      <c r="V234" s="66"/>
      <c r="W234" s="87"/>
      <c r="X234" s="10"/>
      <c r="Y234" s="10"/>
      <c r="Z234" s="10"/>
      <c r="AA234" s="10"/>
      <c r="AB234" s="10"/>
      <c r="AC234" s="10"/>
      <c r="AD234" s="10"/>
      <c r="AE234" s="10"/>
      <c r="AF234" s="10"/>
      <c r="AG234" s="10"/>
      <c r="AH234" s="10"/>
      <c r="AI234" s="10"/>
    </row>
    <row r="235" spans="1:35" s="11" customFormat="1" ht="15" customHeight="1" x14ac:dyDescent="0.2">
      <c r="A235" s="9"/>
      <c r="B235" s="119"/>
      <c r="C235" s="159" t="s">
        <v>247</v>
      </c>
      <c r="D235" s="114"/>
      <c r="E235" s="114"/>
      <c r="F235" s="114"/>
      <c r="G235" s="114"/>
      <c r="H235" s="114"/>
      <c r="I235" s="114"/>
      <c r="J235" s="114"/>
      <c r="K235" s="120"/>
      <c r="L235" s="121" t="s">
        <v>195</v>
      </c>
      <c r="M235" s="121"/>
      <c r="N235" s="121"/>
      <c r="O235" s="122"/>
      <c r="P235" s="122"/>
      <c r="Q235" s="122"/>
      <c r="R235" s="122"/>
      <c r="S235" s="122"/>
      <c r="T235" s="459" t="s">
        <v>334</v>
      </c>
      <c r="U235" s="459"/>
      <c r="V235" s="287"/>
      <c r="W235" s="28"/>
      <c r="X235" s="136"/>
      <c r="Y235" s="136"/>
      <c r="Z235" s="136"/>
      <c r="AA235" s="136"/>
      <c r="AB235" s="136"/>
      <c r="AC235" s="136"/>
      <c r="AD235" s="136"/>
      <c r="AE235" s="136"/>
      <c r="AF235" s="136"/>
      <c r="AG235" s="136"/>
      <c r="AH235" s="136"/>
      <c r="AI235" s="136"/>
    </row>
    <row r="236" spans="1:35" s="11" customFormat="1" ht="15" customHeight="1" x14ac:dyDescent="0.2">
      <c r="A236" s="9"/>
      <c r="B236" s="46"/>
      <c r="C236" s="3" t="s">
        <v>130</v>
      </c>
      <c r="D236" s="3"/>
      <c r="E236" s="3"/>
      <c r="F236" s="3"/>
      <c r="G236" s="3"/>
      <c r="H236" s="490" t="s">
        <v>335</v>
      </c>
      <c r="I236" s="490"/>
      <c r="J236" s="490"/>
      <c r="K236" s="490"/>
      <c r="L236" s="490"/>
      <c r="M236" s="490"/>
      <c r="N236" s="490"/>
      <c r="O236" s="490"/>
      <c r="P236" s="490"/>
      <c r="Q236" s="490"/>
      <c r="R236" s="490"/>
      <c r="S236" s="490"/>
      <c r="T236" s="490"/>
      <c r="U236" s="490"/>
      <c r="V236" s="491"/>
      <c r="W236" s="87"/>
      <c r="X236" s="10"/>
      <c r="Y236" s="10"/>
      <c r="Z236" s="10"/>
      <c r="AA236" s="10"/>
      <c r="AB236" s="10"/>
      <c r="AC236" s="10"/>
      <c r="AD236" s="10"/>
      <c r="AE236" s="10"/>
      <c r="AF236" s="10"/>
      <c r="AG236" s="10"/>
      <c r="AH236" s="10"/>
      <c r="AI236" s="10"/>
    </row>
    <row r="237" spans="1:35" s="11" customFormat="1" ht="15" customHeight="1" x14ac:dyDescent="0.2">
      <c r="A237" s="9"/>
      <c r="B237" s="13"/>
      <c r="C237" s="3" t="s">
        <v>198</v>
      </c>
      <c r="D237" s="6"/>
      <c r="E237" s="3"/>
      <c r="F237" s="3"/>
      <c r="G237" s="3"/>
      <c r="H237" s="492" t="s">
        <v>69</v>
      </c>
      <c r="I237" s="492"/>
      <c r="J237" s="492"/>
      <c r="K237" s="492" t="s">
        <v>128</v>
      </c>
      <c r="L237" s="492"/>
      <c r="M237" s="492"/>
      <c r="N237" s="492" t="s">
        <v>127</v>
      </c>
      <c r="O237" s="492"/>
      <c r="P237" s="492"/>
      <c r="Q237" s="492" t="s">
        <v>70</v>
      </c>
      <c r="R237" s="492"/>
      <c r="S237" s="492"/>
      <c r="T237" s="492" t="s">
        <v>71</v>
      </c>
      <c r="U237" s="492"/>
      <c r="V237" s="498"/>
      <c r="W237" s="90"/>
      <c r="X237" s="10"/>
      <c r="Y237" s="10"/>
      <c r="Z237" s="10"/>
      <c r="AA237" s="10"/>
      <c r="AB237" s="10"/>
      <c r="AC237" s="10"/>
      <c r="AD237" s="10"/>
      <c r="AE237" s="10"/>
      <c r="AF237" s="10"/>
      <c r="AG237" s="10"/>
      <c r="AH237" s="10"/>
      <c r="AI237" s="10"/>
    </row>
    <row r="238" spans="1:35" s="11" customFormat="1" ht="15" customHeight="1" x14ac:dyDescent="0.2">
      <c r="A238" s="9"/>
      <c r="B238" s="46"/>
      <c r="C238" s="489" t="s">
        <v>133</v>
      </c>
      <c r="D238" s="489"/>
      <c r="E238" s="489"/>
      <c r="F238" s="489"/>
      <c r="G238" s="489"/>
      <c r="H238" s="499"/>
      <c r="I238" s="499"/>
      <c r="J238" s="20" t="s">
        <v>19</v>
      </c>
      <c r="K238" s="499"/>
      <c r="L238" s="499"/>
      <c r="M238" s="20" t="s">
        <v>19</v>
      </c>
      <c r="N238" s="499"/>
      <c r="O238" s="499"/>
      <c r="P238" s="20" t="s">
        <v>19</v>
      </c>
      <c r="Q238" s="499"/>
      <c r="R238" s="499"/>
      <c r="S238" s="20" t="s">
        <v>19</v>
      </c>
      <c r="T238" s="499"/>
      <c r="U238" s="499"/>
      <c r="V238" s="45" t="s">
        <v>19</v>
      </c>
      <c r="W238" s="87"/>
      <c r="X238" s="10"/>
      <c r="Y238" s="10"/>
      <c r="Z238" s="10"/>
      <c r="AA238" s="10"/>
      <c r="AB238" s="10"/>
      <c r="AC238" s="10"/>
      <c r="AD238" s="10"/>
      <c r="AE238" s="10"/>
      <c r="AF238" s="10"/>
      <c r="AG238" s="10"/>
      <c r="AH238" s="10"/>
      <c r="AI238" s="10"/>
    </row>
    <row r="239" spans="1:35" s="11" customFormat="1" ht="15" customHeight="1" x14ac:dyDescent="0.2">
      <c r="A239" s="9"/>
      <c r="B239" s="46"/>
      <c r="C239" s="489" t="s">
        <v>72</v>
      </c>
      <c r="D239" s="489"/>
      <c r="E239" s="489"/>
      <c r="F239" s="489"/>
      <c r="G239" s="489"/>
      <c r="H239" s="488"/>
      <c r="I239" s="488"/>
      <c r="J239" s="20" t="s">
        <v>42</v>
      </c>
      <c r="K239" s="488"/>
      <c r="L239" s="488"/>
      <c r="M239" s="20" t="s">
        <v>42</v>
      </c>
      <c r="N239" s="488"/>
      <c r="O239" s="488"/>
      <c r="P239" s="20" t="s">
        <v>42</v>
      </c>
      <c r="Q239" s="488"/>
      <c r="R239" s="488"/>
      <c r="S239" s="20" t="s">
        <v>42</v>
      </c>
      <c r="T239" s="488"/>
      <c r="U239" s="488"/>
      <c r="V239" s="45" t="s">
        <v>42</v>
      </c>
      <c r="W239" s="87"/>
      <c r="X239" s="10"/>
      <c r="Y239" s="10"/>
      <c r="Z239" s="10"/>
      <c r="AA239" s="10"/>
      <c r="AB239" s="10"/>
      <c r="AC239" s="10"/>
      <c r="AD239" s="10"/>
      <c r="AE239" s="10"/>
      <c r="AF239" s="10"/>
      <c r="AG239" s="10"/>
      <c r="AH239" s="10"/>
      <c r="AI239" s="10"/>
    </row>
    <row r="240" spans="1:35" s="11" customFormat="1" ht="15" customHeight="1" x14ac:dyDescent="0.2">
      <c r="A240" s="9"/>
      <c r="B240" s="46"/>
      <c r="C240" s="3" t="s">
        <v>131</v>
      </c>
      <c r="D240" s="6"/>
      <c r="E240" s="3"/>
      <c r="F240" s="3"/>
      <c r="G240" s="3"/>
      <c r="H240" s="497"/>
      <c r="I240" s="497"/>
      <c r="J240" s="20"/>
      <c r="K240" s="497"/>
      <c r="L240" s="497"/>
      <c r="M240" s="20"/>
      <c r="N240" s="497"/>
      <c r="O240" s="497"/>
      <c r="P240" s="20"/>
      <c r="Q240" s="497"/>
      <c r="R240" s="497"/>
      <c r="S240" s="20"/>
      <c r="T240" s="497"/>
      <c r="U240" s="497"/>
      <c r="V240" s="45"/>
      <c r="W240" s="87"/>
      <c r="X240" s="10"/>
      <c r="Y240" s="10"/>
      <c r="Z240" s="10"/>
      <c r="AA240" s="10"/>
      <c r="AB240" s="10"/>
      <c r="AC240" s="10"/>
      <c r="AD240" s="10"/>
      <c r="AE240" s="10"/>
      <c r="AF240" s="10"/>
      <c r="AG240" s="10"/>
      <c r="AH240" s="10"/>
      <c r="AI240" s="10"/>
    </row>
    <row r="241" spans="1:35" s="11" customFormat="1" ht="15" customHeight="1" x14ac:dyDescent="0.2">
      <c r="A241" s="9"/>
      <c r="B241" s="46"/>
      <c r="C241" s="3" t="s">
        <v>132</v>
      </c>
      <c r="D241" s="5"/>
      <c r="E241" s="5"/>
      <c r="F241" s="3"/>
      <c r="G241" s="3"/>
      <c r="H241" s="3"/>
      <c r="I241" s="3"/>
      <c r="J241" s="6"/>
      <c r="K241" s="6"/>
      <c r="L241" s="6"/>
      <c r="M241" s="6"/>
      <c r="N241" s="6"/>
      <c r="O241" s="6"/>
      <c r="P241" s="6"/>
      <c r="Q241" s="6"/>
      <c r="R241" s="6"/>
      <c r="S241" s="6"/>
      <c r="T241" s="6"/>
      <c r="U241" s="6"/>
      <c r="V241" s="24"/>
      <c r="W241" s="87"/>
      <c r="X241" s="10"/>
      <c r="Y241" s="10"/>
      <c r="Z241" s="10"/>
      <c r="AA241" s="10"/>
      <c r="AB241" s="10"/>
      <c r="AC241" s="10"/>
      <c r="AD241" s="10"/>
      <c r="AE241" s="10"/>
      <c r="AF241" s="10"/>
      <c r="AG241" s="10"/>
      <c r="AH241" s="10"/>
      <c r="AI241" s="10"/>
    </row>
    <row r="242" spans="1:35" s="11" customFormat="1" ht="15" customHeight="1" x14ac:dyDescent="0.2">
      <c r="A242" s="9"/>
      <c r="B242" s="46"/>
      <c r="C242" s="3" t="s">
        <v>180</v>
      </c>
      <c r="D242" s="5"/>
      <c r="E242" s="5"/>
      <c r="F242" s="3"/>
      <c r="G242" s="3"/>
      <c r="H242" s="490" t="s">
        <v>335</v>
      </c>
      <c r="I242" s="490"/>
      <c r="J242" s="490"/>
      <c r="K242" s="490"/>
      <c r="L242" s="490"/>
      <c r="M242" s="490"/>
      <c r="N242" s="490"/>
      <c r="O242" s="490"/>
      <c r="P242" s="490"/>
      <c r="Q242" s="490"/>
      <c r="R242" s="490"/>
      <c r="S242" s="490"/>
      <c r="T242" s="490"/>
      <c r="U242" s="490"/>
      <c r="V242" s="491"/>
      <c r="W242" s="87"/>
      <c r="X242" s="10"/>
      <c r="Y242" s="10"/>
      <c r="Z242" s="10"/>
      <c r="AA242" s="10"/>
      <c r="AB242" s="10"/>
      <c r="AC242" s="10"/>
      <c r="AD242" s="10"/>
      <c r="AE242" s="10"/>
      <c r="AF242" s="10"/>
      <c r="AG242" s="10"/>
      <c r="AH242" s="10"/>
      <c r="AI242" s="10"/>
    </row>
    <row r="243" spans="1:35" s="11" customFormat="1" ht="15" customHeight="1" x14ac:dyDescent="0.2">
      <c r="A243" s="9"/>
      <c r="B243" s="46"/>
      <c r="C243" s="495" t="str">
        <f>Vorgaben!$S$3</f>
        <v>Nur auszufüllen, wenn abweichend vom Gebäude lt. Pt. A des Tabellenblatte "AGWR II":</v>
      </c>
      <c r="D243" s="495"/>
      <c r="E243" s="495"/>
      <c r="F243" s="495"/>
      <c r="G243" s="495"/>
      <c r="H243" s="495"/>
      <c r="I243" s="495"/>
      <c r="J243" s="495"/>
      <c r="K243" s="495"/>
      <c r="L243" s="495"/>
      <c r="M243" s="495"/>
      <c r="N243" s="495"/>
      <c r="O243" s="495"/>
      <c r="P243" s="495"/>
      <c r="Q243" s="495"/>
      <c r="R243" s="495"/>
      <c r="S243" s="495"/>
      <c r="T243" s="495"/>
      <c r="U243" s="495"/>
      <c r="V243" s="496"/>
      <c r="W243" s="87"/>
      <c r="X243" s="10"/>
      <c r="Y243" s="10"/>
      <c r="Z243" s="10"/>
      <c r="AA243" s="10"/>
      <c r="AB243" s="10"/>
      <c r="AC243" s="10"/>
      <c r="AD243" s="10"/>
      <c r="AE243" s="10"/>
      <c r="AF243" s="10"/>
      <c r="AG243" s="10"/>
      <c r="AH243" s="10"/>
      <c r="AI243" s="10"/>
    </row>
    <row r="244" spans="1:35" s="11" customFormat="1" ht="15" customHeight="1" x14ac:dyDescent="0.2">
      <c r="A244" s="9"/>
      <c r="B244" s="46"/>
      <c r="C244" s="428" t="s">
        <v>187</v>
      </c>
      <c r="D244" s="428"/>
      <c r="E244" s="428"/>
      <c r="F244" s="428"/>
      <c r="G244" s="428"/>
      <c r="H244" s="428"/>
      <c r="I244" s="106"/>
      <c r="J244" s="428" t="s">
        <v>188</v>
      </c>
      <c r="K244" s="428"/>
      <c r="L244" s="428"/>
      <c r="M244" s="428"/>
      <c r="N244" s="428"/>
      <c r="O244" s="428"/>
      <c r="P244" s="106"/>
      <c r="Q244" s="428" t="s">
        <v>189</v>
      </c>
      <c r="R244" s="428"/>
      <c r="S244" s="428"/>
      <c r="T244" s="428"/>
      <c r="U244" s="428"/>
      <c r="V244" s="441"/>
      <c r="W244" s="87"/>
      <c r="X244" s="10"/>
      <c r="Y244" s="10"/>
      <c r="Z244" s="10"/>
      <c r="AA244" s="10"/>
      <c r="AB244" s="10"/>
      <c r="AC244" s="10"/>
      <c r="AD244" s="10"/>
      <c r="AE244" s="10"/>
      <c r="AF244" s="10"/>
      <c r="AG244" s="10"/>
      <c r="AH244" s="10"/>
      <c r="AI244" s="10"/>
    </row>
    <row r="245" spans="1:35" s="32" customFormat="1" ht="15" customHeight="1" x14ac:dyDescent="0.2">
      <c r="A245" s="30"/>
      <c r="B245" s="55"/>
      <c r="C245" s="437" t="s">
        <v>335</v>
      </c>
      <c r="D245" s="343"/>
      <c r="E245" s="343"/>
      <c r="F245" s="343"/>
      <c r="G245" s="343"/>
      <c r="H245" s="343"/>
      <c r="I245" s="54"/>
      <c r="J245" s="437" t="s">
        <v>335</v>
      </c>
      <c r="K245" s="343"/>
      <c r="L245" s="343"/>
      <c r="M245" s="343"/>
      <c r="N245" s="343"/>
      <c r="O245" s="343"/>
      <c r="P245" s="54"/>
      <c r="Q245" s="437" t="s">
        <v>335</v>
      </c>
      <c r="R245" s="343"/>
      <c r="S245" s="343"/>
      <c r="T245" s="343"/>
      <c r="U245" s="343"/>
      <c r="V245" s="386"/>
      <c r="W245" s="88"/>
      <c r="X245" s="31"/>
      <c r="Y245" s="31"/>
      <c r="Z245" s="31"/>
      <c r="AA245" s="31"/>
      <c r="AB245" s="31"/>
      <c r="AC245" s="31"/>
      <c r="AD245" s="31"/>
      <c r="AE245" s="31"/>
      <c r="AF245" s="31"/>
      <c r="AG245" s="31"/>
      <c r="AH245" s="31"/>
      <c r="AI245" s="31"/>
    </row>
    <row r="246" spans="1:35" s="32" customFormat="1" ht="15" customHeight="1" x14ac:dyDescent="0.2">
      <c r="A246" s="30"/>
      <c r="B246" s="55"/>
      <c r="C246" s="343"/>
      <c r="D246" s="343"/>
      <c r="E246" s="343"/>
      <c r="F246" s="343"/>
      <c r="G246" s="343"/>
      <c r="H246" s="343"/>
      <c r="I246" s="54"/>
      <c r="J246" s="343"/>
      <c r="K246" s="343"/>
      <c r="L246" s="343"/>
      <c r="M246" s="343"/>
      <c r="N246" s="343"/>
      <c r="O246" s="343"/>
      <c r="P246" s="54"/>
      <c r="Q246" s="343"/>
      <c r="R246" s="343"/>
      <c r="S246" s="343"/>
      <c r="T246" s="343"/>
      <c r="U246" s="343"/>
      <c r="V246" s="386"/>
      <c r="W246" s="88"/>
      <c r="X246" s="31"/>
      <c r="Y246" s="31"/>
      <c r="Z246" s="31"/>
      <c r="AA246" s="31"/>
      <c r="AB246" s="31"/>
      <c r="AC246" s="31"/>
      <c r="AD246" s="31"/>
      <c r="AE246" s="31"/>
      <c r="AF246" s="31"/>
      <c r="AG246" s="31"/>
      <c r="AH246" s="31"/>
      <c r="AI246" s="31"/>
    </row>
    <row r="247" spans="1:35" s="11" customFormat="1" ht="15" customHeight="1" x14ac:dyDescent="0.2">
      <c r="A247" s="9"/>
      <c r="B247" s="46"/>
      <c r="C247" s="428" t="s">
        <v>212</v>
      </c>
      <c r="D247" s="428"/>
      <c r="E247" s="428"/>
      <c r="F247" s="428"/>
      <c r="G247" s="428"/>
      <c r="H247" s="428"/>
      <c r="I247" s="428"/>
      <c r="J247" s="428"/>
      <c r="K247" s="428"/>
      <c r="L247" s="43"/>
      <c r="M247" s="327" t="s">
        <v>190</v>
      </c>
      <c r="N247" s="327"/>
      <c r="O247" s="327"/>
      <c r="P247" s="327"/>
      <c r="Q247" s="327"/>
      <c r="R247" s="327"/>
      <c r="S247" s="327"/>
      <c r="T247" s="327"/>
      <c r="U247" s="327"/>
      <c r="V247" s="460"/>
      <c r="W247" s="87"/>
      <c r="X247" s="10"/>
      <c r="Y247" s="10"/>
      <c r="Z247" s="10"/>
      <c r="AA247" s="10"/>
      <c r="AB247" s="10"/>
      <c r="AC247" s="10"/>
      <c r="AD247" s="10"/>
      <c r="AE247" s="10"/>
      <c r="AF247" s="10"/>
      <c r="AG247" s="10"/>
      <c r="AH247" s="10"/>
      <c r="AI247" s="10"/>
    </row>
    <row r="248" spans="1:35" s="32" customFormat="1" ht="15" customHeight="1" x14ac:dyDescent="0.2">
      <c r="A248" s="30"/>
      <c r="B248" s="55"/>
      <c r="C248" s="437" t="s">
        <v>335</v>
      </c>
      <c r="D248" s="343"/>
      <c r="E248" s="343"/>
      <c r="F248" s="343"/>
      <c r="G248" s="343"/>
      <c r="H248" s="343"/>
      <c r="I248" s="343"/>
      <c r="J248" s="343"/>
      <c r="K248" s="343"/>
      <c r="L248" s="54"/>
      <c r="M248" s="437" t="s">
        <v>335</v>
      </c>
      <c r="N248" s="343"/>
      <c r="O248" s="343"/>
      <c r="P248" s="343"/>
      <c r="Q248" s="343"/>
      <c r="R248" s="343"/>
      <c r="S248" s="343"/>
      <c r="T248" s="343"/>
      <c r="U248" s="343"/>
      <c r="V248" s="386"/>
      <c r="W248" s="88"/>
      <c r="X248" s="31"/>
      <c r="Y248" s="31"/>
      <c r="Z248" s="31"/>
      <c r="AA248" s="31"/>
      <c r="AB248" s="31"/>
      <c r="AC248" s="31"/>
      <c r="AD248" s="31"/>
      <c r="AE248" s="31"/>
      <c r="AF248" s="31"/>
      <c r="AG248" s="31"/>
      <c r="AH248" s="31"/>
      <c r="AI248" s="31"/>
    </row>
    <row r="249" spans="1:35" s="32" customFormat="1" ht="15" customHeight="1" x14ac:dyDescent="0.2">
      <c r="A249" s="30"/>
      <c r="B249" s="55"/>
      <c r="C249" s="343"/>
      <c r="D249" s="343"/>
      <c r="E249" s="343"/>
      <c r="F249" s="343"/>
      <c r="G249" s="343"/>
      <c r="H249" s="343"/>
      <c r="I249" s="343"/>
      <c r="J249" s="343"/>
      <c r="K249" s="343"/>
      <c r="L249" s="54"/>
      <c r="M249" s="381"/>
      <c r="N249" s="381"/>
      <c r="O249" s="381"/>
      <c r="P249" s="381"/>
      <c r="Q249" s="381"/>
      <c r="R249" s="381"/>
      <c r="S249" s="381"/>
      <c r="T249" s="381"/>
      <c r="U249" s="381"/>
      <c r="V249" s="382"/>
      <c r="W249" s="88"/>
      <c r="X249" s="31"/>
      <c r="Y249" s="31"/>
      <c r="Z249" s="31"/>
      <c r="AA249" s="31"/>
      <c r="AB249" s="31"/>
      <c r="AC249" s="31"/>
      <c r="AD249" s="31"/>
      <c r="AE249" s="31"/>
      <c r="AF249" s="31"/>
      <c r="AG249" s="31"/>
      <c r="AH249" s="31"/>
      <c r="AI249" s="31"/>
    </row>
    <row r="250" spans="1:35" s="11" customFormat="1" ht="15" customHeight="1" x14ac:dyDescent="0.2">
      <c r="A250" s="9"/>
      <c r="B250" s="47"/>
      <c r="C250" s="68"/>
      <c r="D250" s="68"/>
      <c r="E250" s="68"/>
      <c r="F250" s="68"/>
      <c r="G250" s="68"/>
      <c r="H250" s="68"/>
      <c r="I250" s="68"/>
      <c r="J250" s="68"/>
      <c r="K250" s="68"/>
      <c r="L250" s="48"/>
      <c r="M250" s="65"/>
      <c r="N250" s="65"/>
      <c r="O250" s="65"/>
      <c r="P250" s="65"/>
      <c r="Q250" s="65"/>
      <c r="R250" s="65"/>
      <c r="S250" s="65"/>
      <c r="T250" s="65"/>
      <c r="U250" s="65"/>
      <c r="V250" s="66"/>
      <c r="W250" s="87"/>
      <c r="X250" s="10"/>
      <c r="Y250" s="10"/>
      <c r="Z250" s="10"/>
      <c r="AA250" s="10"/>
      <c r="AB250" s="10"/>
      <c r="AC250" s="10"/>
      <c r="AD250" s="10"/>
      <c r="AE250" s="10"/>
      <c r="AF250" s="10"/>
      <c r="AG250" s="10"/>
      <c r="AH250" s="10"/>
      <c r="AI250" s="10"/>
    </row>
    <row r="251" spans="1:35" s="11" customFormat="1" ht="15" customHeight="1" x14ac:dyDescent="0.2">
      <c r="A251" s="9"/>
      <c r="B251" s="119"/>
      <c r="C251" s="159" t="s">
        <v>248</v>
      </c>
      <c r="D251" s="114"/>
      <c r="E251" s="114"/>
      <c r="F251" s="114"/>
      <c r="G251" s="114"/>
      <c r="H251" s="114"/>
      <c r="I251" s="114"/>
      <c r="J251" s="114"/>
      <c r="K251" s="120"/>
      <c r="L251" s="121" t="s">
        <v>195</v>
      </c>
      <c r="M251" s="121"/>
      <c r="N251" s="121"/>
      <c r="O251" s="122"/>
      <c r="P251" s="122"/>
      <c r="Q251" s="122"/>
      <c r="R251" s="122"/>
      <c r="S251" s="122"/>
      <c r="T251" s="459" t="s">
        <v>334</v>
      </c>
      <c r="U251" s="459"/>
      <c r="V251" s="287"/>
      <c r="W251" s="28"/>
      <c r="X251" s="136"/>
      <c r="Y251" s="136"/>
      <c r="Z251" s="136"/>
      <c r="AA251" s="136"/>
      <c r="AB251" s="136"/>
      <c r="AC251" s="136"/>
      <c r="AD251" s="136"/>
      <c r="AE251" s="136"/>
      <c r="AF251" s="136"/>
      <c r="AG251" s="136"/>
      <c r="AH251" s="136"/>
      <c r="AI251" s="136"/>
    </row>
    <row r="252" spans="1:35" s="11" customFormat="1" ht="15" customHeight="1" x14ac:dyDescent="0.2">
      <c r="A252" s="9"/>
      <c r="B252" s="46"/>
      <c r="C252" s="3" t="s">
        <v>130</v>
      </c>
      <c r="D252" s="3"/>
      <c r="E252" s="3"/>
      <c r="F252" s="3"/>
      <c r="G252" s="3"/>
      <c r="H252" s="490" t="s">
        <v>335</v>
      </c>
      <c r="I252" s="490"/>
      <c r="J252" s="490"/>
      <c r="K252" s="490"/>
      <c r="L252" s="490"/>
      <c r="M252" s="490"/>
      <c r="N252" s="490"/>
      <c r="O252" s="490"/>
      <c r="P252" s="490"/>
      <c r="Q252" s="490"/>
      <c r="R252" s="490"/>
      <c r="S252" s="490"/>
      <c r="T252" s="490"/>
      <c r="U252" s="490"/>
      <c r="V252" s="491"/>
      <c r="W252" s="87"/>
      <c r="X252" s="10"/>
      <c r="Y252" s="10"/>
      <c r="Z252" s="10"/>
      <c r="AA252" s="10"/>
      <c r="AB252" s="10"/>
      <c r="AC252" s="10"/>
      <c r="AD252" s="10"/>
      <c r="AE252" s="10"/>
      <c r="AF252" s="10"/>
      <c r="AG252" s="10"/>
      <c r="AH252" s="10"/>
      <c r="AI252" s="10"/>
    </row>
    <row r="253" spans="1:35" s="11" customFormat="1" ht="15" customHeight="1" x14ac:dyDescent="0.2">
      <c r="A253" s="9"/>
      <c r="B253" s="13"/>
      <c r="C253" s="3" t="s">
        <v>198</v>
      </c>
      <c r="D253" s="6"/>
      <c r="E253" s="3"/>
      <c r="F253" s="3"/>
      <c r="G253" s="3"/>
      <c r="H253" s="492" t="s">
        <v>69</v>
      </c>
      <c r="I253" s="492"/>
      <c r="J253" s="492"/>
      <c r="K253" s="492" t="s">
        <v>128</v>
      </c>
      <c r="L253" s="492"/>
      <c r="M253" s="492"/>
      <c r="N253" s="492" t="s">
        <v>127</v>
      </c>
      <c r="O253" s="492"/>
      <c r="P253" s="492"/>
      <c r="Q253" s="492" t="s">
        <v>70</v>
      </c>
      <c r="R253" s="492"/>
      <c r="S253" s="492"/>
      <c r="T253" s="492" t="s">
        <v>71</v>
      </c>
      <c r="U253" s="492"/>
      <c r="V253" s="498"/>
      <c r="W253" s="90"/>
      <c r="X253" s="10"/>
      <c r="Y253" s="10"/>
      <c r="Z253" s="10"/>
      <c r="AA253" s="10"/>
      <c r="AB253" s="10"/>
      <c r="AC253" s="10"/>
      <c r="AD253" s="10"/>
      <c r="AE253" s="10"/>
      <c r="AF253" s="10"/>
      <c r="AG253" s="10"/>
      <c r="AH253" s="10"/>
      <c r="AI253" s="10"/>
    </row>
    <row r="254" spans="1:35" s="11" customFormat="1" ht="15" customHeight="1" x14ac:dyDescent="0.2">
      <c r="A254" s="9"/>
      <c r="B254" s="46"/>
      <c r="C254" s="489" t="s">
        <v>133</v>
      </c>
      <c r="D254" s="489"/>
      <c r="E254" s="489"/>
      <c r="F254" s="489"/>
      <c r="G254" s="489"/>
      <c r="H254" s="499"/>
      <c r="I254" s="499"/>
      <c r="J254" s="20" t="s">
        <v>19</v>
      </c>
      <c r="K254" s="499"/>
      <c r="L254" s="499"/>
      <c r="M254" s="20" t="s">
        <v>19</v>
      </c>
      <c r="N254" s="499"/>
      <c r="O254" s="499"/>
      <c r="P254" s="20" t="s">
        <v>19</v>
      </c>
      <c r="Q254" s="499"/>
      <c r="R254" s="499"/>
      <c r="S254" s="20" t="s">
        <v>19</v>
      </c>
      <c r="T254" s="499"/>
      <c r="U254" s="499"/>
      <c r="V254" s="45" t="s">
        <v>19</v>
      </c>
      <c r="W254" s="87"/>
      <c r="X254" s="10"/>
      <c r="Y254" s="10"/>
      <c r="Z254" s="10"/>
      <c r="AA254" s="10"/>
      <c r="AB254" s="10"/>
      <c r="AC254" s="10"/>
      <c r="AD254" s="10"/>
      <c r="AE254" s="10"/>
      <c r="AF254" s="10"/>
      <c r="AG254" s="10"/>
      <c r="AH254" s="10"/>
      <c r="AI254" s="10"/>
    </row>
    <row r="255" spans="1:35" s="11" customFormat="1" ht="15" customHeight="1" x14ac:dyDescent="0.2">
      <c r="A255" s="9"/>
      <c r="B255" s="46"/>
      <c r="C255" s="489" t="s">
        <v>72</v>
      </c>
      <c r="D255" s="489"/>
      <c r="E255" s="489"/>
      <c r="F255" s="489"/>
      <c r="G255" s="489"/>
      <c r="H255" s="488"/>
      <c r="I255" s="488"/>
      <c r="J255" s="20" t="s">
        <v>42</v>
      </c>
      <c r="K255" s="488"/>
      <c r="L255" s="488"/>
      <c r="M255" s="20" t="s">
        <v>42</v>
      </c>
      <c r="N255" s="488"/>
      <c r="O255" s="488"/>
      <c r="P255" s="20" t="s">
        <v>42</v>
      </c>
      <c r="Q255" s="488"/>
      <c r="R255" s="488"/>
      <c r="S255" s="20" t="s">
        <v>42</v>
      </c>
      <c r="T255" s="488"/>
      <c r="U255" s="488"/>
      <c r="V255" s="45" t="s">
        <v>42</v>
      </c>
      <c r="W255" s="87"/>
      <c r="X255" s="10"/>
      <c r="Y255" s="10"/>
      <c r="Z255" s="10"/>
      <c r="AA255" s="10"/>
      <c r="AB255" s="10"/>
      <c r="AC255" s="10"/>
      <c r="AD255" s="10"/>
      <c r="AE255" s="10"/>
      <c r="AF255" s="10"/>
      <c r="AG255" s="10"/>
      <c r="AH255" s="10"/>
      <c r="AI255" s="10"/>
    </row>
    <row r="256" spans="1:35" s="11" customFormat="1" ht="15" customHeight="1" x14ac:dyDescent="0.2">
      <c r="A256" s="9"/>
      <c r="B256" s="46"/>
      <c r="C256" s="3" t="s">
        <v>131</v>
      </c>
      <c r="D256" s="6"/>
      <c r="E256" s="3"/>
      <c r="F256" s="3"/>
      <c r="G256" s="3"/>
      <c r="H256" s="497"/>
      <c r="I256" s="497"/>
      <c r="J256" s="20"/>
      <c r="K256" s="497"/>
      <c r="L256" s="497"/>
      <c r="M256" s="20"/>
      <c r="N256" s="497"/>
      <c r="O256" s="497"/>
      <c r="P256" s="20"/>
      <c r="Q256" s="497"/>
      <c r="R256" s="497"/>
      <c r="S256" s="20"/>
      <c r="T256" s="497"/>
      <c r="U256" s="497"/>
      <c r="V256" s="45"/>
      <c r="W256" s="87"/>
      <c r="X256" s="10"/>
      <c r="Y256" s="10"/>
      <c r="Z256" s="10"/>
      <c r="AA256" s="10"/>
      <c r="AB256" s="10"/>
      <c r="AC256" s="10"/>
      <c r="AD256" s="10"/>
      <c r="AE256" s="10"/>
      <c r="AF256" s="10"/>
      <c r="AG256" s="10"/>
      <c r="AH256" s="10"/>
      <c r="AI256" s="10"/>
    </row>
    <row r="257" spans="1:35" s="11" customFormat="1" ht="15" customHeight="1" x14ac:dyDescent="0.2">
      <c r="A257" s="9"/>
      <c r="B257" s="46"/>
      <c r="C257" s="3" t="s">
        <v>132</v>
      </c>
      <c r="D257" s="5"/>
      <c r="E257" s="5"/>
      <c r="F257" s="3"/>
      <c r="G257" s="3"/>
      <c r="H257" s="3"/>
      <c r="I257" s="3"/>
      <c r="J257" s="6"/>
      <c r="K257" s="6"/>
      <c r="L257" s="6"/>
      <c r="M257" s="6"/>
      <c r="N257" s="6"/>
      <c r="O257" s="6"/>
      <c r="P257" s="6"/>
      <c r="Q257" s="6"/>
      <c r="R257" s="6"/>
      <c r="S257" s="6"/>
      <c r="T257" s="6"/>
      <c r="U257" s="6"/>
      <c r="V257" s="24"/>
      <c r="W257" s="87"/>
      <c r="X257" s="10"/>
      <c r="Y257" s="10"/>
      <c r="Z257" s="10"/>
      <c r="AA257" s="10"/>
      <c r="AB257" s="10"/>
      <c r="AC257" s="10"/>
      <c r="AD257" s="10"/>
      <c r="AE257" s="10"/>
      <c r="AF257" s="10"/>
      <c r="AG257" s="10"/>
      <c r="AH257" s="10"/>
      <c r="AI257" s="10"/>
    </row>
    <row r="258" spans="1:35" s="11" customFormat="1" ht="15" customHeight="1" x14ac:dyDescent="0.2">
      <c r="A258" s="9"/>
      <c r="B258" s="46"/>
      <c r="C258" s="3" t="s">
        <v>180</v>
      </c>
      <c r="D258" s="5"/>
      <c r="E258" s="5"/>
      <c r="F258" s="3"/>
      <c r="G258" s="3"/>
      <c r="H258" s="490" t="s">
        <v>335</v>
      </c>
      <c r="I258" s="490"/>
      <c r="J258" s="490"/>
      <c r="K258" s="490"/>
      <c r="L258" s="490"/>
      <c r="M258" s="490"/>
      <c r="N258" s="490"/>
      <c r="O258" s="490"/>
      <c r="P258" s="490"/>
      <c r="Q258" s="490"/>
      <c r="R258" s="490"/>
      <c r="S258" s="490"/>
      <c r="T258" s="490"/>
      <c r="U258" s="490"/>
      <c r="V258" s="491"/>
      <c r="W258" s="87"/>
      <c r="X258" s="10"/>
      <c r="Y258" s="10"/>
      <c r="Z258" s="10"/>
      <c r="AA258" s="10"/>
      <c r="AB258" s="10"/>
      <c r="AC258" s="10"/>
      <c r="AD258" s="10"/>
      <c r="AE258" s="10"/>
      <c r="AF258" s="10"/>
      <c r="AG258" s="10"/>
      <c r="AH258" s="10"/>
      <c r="AI258" s="10"/>
    </row>
    <row r="259" spans="1:35" s="11" customFormat="1" ht="15" customHeight="1" x14ac:dyDescent="0.2">
      <c r="A259" s="9"/>
      <c r="B259" s="46"/>
      <c r="C259" s="495" t="str">
        <f>Vorgaben!$S$3</f>
        <v>Nur auszufüllen, wenn abweichend vom Gebäude lt. Pt. A des Tabellenblatte "AGWR II":</v>
      </c>
      <c r="D259" s="495"/>
      <c r="E259" s="495"/>
      <c r="F259" s="495"/>
      <c r="G259" s="495"/>
      <c r="H259" s="495"/>
      <c r="I259" s="495"/>
      <c r="J259" s="495"/>
      <c r="K259" s="495"/>
      <c r="L259" s="495"/>
      <c r="M259" s="495"/>
      <c r="N259" s="495"/>
      <c r="O259" s="495"/>
      <c r="P259" s="495"/>
      <c r="Q259" s="495"/>
      <c r="R259" s="495"/>
      <c r="S259" s="495"/>
      <c r="T259" s="495"/>
      <c r="U259" s="495"/>
      <c r="V259" s="496"/>
      <c r="W259" s="87"/>
      <c r="X259" s="10"/>
      <c r="Y259" s="10"/>
      <c r="Z259" s="10"/>
      <c r="AA259" s="10"/>
      <c r="AB259" s="10"/>
      <c r="AC259" s="10"/>
      <c r="AD259" s="10"/>
      <c r="AE259" s="10"/>
      <c r="AF259" s="10"/>
      <c r="AG259" s="10"/>
      <c r="AH259" s="10"/>
      <c r="AI259" s="10"/>
    </row>
    <row r="260" spans="1:35" s="11" customFormat="1" ht="15" customHeight="1" x14ac:dyDescent="0.2">
      <c r="A260" s="9"/>
      <c r="B260" s="46"/>
      <c r="C260" s="428" t="s">
        <v>187</v>
      </c>
      <c r="D260" s="428"/>
      <c r="E260" s="428"/>
      <c r="F260" s="428"/>
      <c r="G260" s="428"/>
      <c r="H260" s="428"/>
      <c r="I260" s="106"/>
      <c r="J260" s="428" t="s">
        <v>188</v>
      </c>
      <c r="K260" s="428"/>
      <c r="L260" s="428"/>
      <c r="M260" s="428"/>
      <c r="N260" s="428"/>
      <c r="O260" s="428"/>
      <c r="P260" s="106"/>
      <c r="Q260" s="428" t="s">
        <v>189</v>
      </c>
      <c r="R260" s="428"/>
      <c r="S260" s="428"/>
      <c r="T260" s="428"/>
      <c r="U260" s="428"/>
      <c r="V260" s="441"/>
      <c r="W260" s="87"/>
      <c r="X260" s="10"/>
      <c r="Y260" s="10"/>
      <c r="Z260" s="10"/>
      <c r="AA260" s="10"/>
      <c r="AB260" s="10"/>
      <c r="AC260" s="10"/>
      <c r="AD260" s="10"/>
      <c r="AE260" s="10"/>
      <c r="AF260" s="10"/>
      <c r="AG260" s="10"/>
      <c r="AH260" s="10"/>
      <c r="AI260" s="10"/>
    </row>
    <row r="261" spans="1:35" s="32" customFormat="1" ht="15" customHeight="1" x14ac:dyDescent="0.2">
      <c r="A261" s="30"/>
      <c r="B261" s="55"/>
      <c r="C261" s="437" t="s">
        <v>335</v>
      </c>
      <c r="D261" s="343"/>
      <c r="E261" s="343"/>
      <c r="F261" s="343"/>
      <c r="G261" s="343"/>
      <c r="H261" s="343"/>
      <c r="I261" s="54"/>
      <c r="J261" s="437" t="s">
        <v>335</v>
      </c>
      <c r="K261" s="343"/>
      <c r="L261" s="343"/>
      <c r="M261" s="343"/>
      <c r="N261" s="343"/>
      <c r="O261" s="343"/>
      <c r="P261" s="54"/>
      <c r="Q261" s="437" t="s">
        <v>335</v>
      </c>
      <c r="R261" s="343"/>
      <c r="S261" s="343"/>
      <c r="T261" s="343"/>
      <c r="U261" s="343"/>
      <c r="V261" s="386"/>
      <c r="W261" s="88"/>
      <c r="X261" s="31"/>
      <c r="Y261" s="31"/>
      <c r="Z261" s="31"/>
      <c r="AA261" s="31"/>
      <c r="AB261" s="31"/>
      <c r="AC261" s="31"/>
      <c r="AD261" s="31"/>
      <c r="AE261" s="31"/>
      <c r="AF261" s="31"/>
      <c r="AG261" s="31"/>
      <c r="AH261" s="31"/>
      <c r="AI261" s="31"/>
    </row>
    <row r="262" spans="1:35" s="32" customFormat="1" ht="15" customHeight="1" x14ac:dyDescent="0.2">
      <c r="A262" s="30"/>
      <c r="B262" s="55"/>
      <c r="C262" s="437"/>
      <c r="D262" s="343"/>
      <c r="E262" s="343"/>
      <c r="F262" s="343"/>
      <c r="G262" s="343"/>
      <c r="H262" s="343"/>
      <c r="I262" s="54"/>
      <c r="J262" s="437"/>
      <c r="K262" s="343"/>
      <c r="L262" s="343"/>
      <c r="M262" s="343"/>
      <c r="N262" s="343"/>
      <c r="O262" s="343"/>
      <c r="P262" s="54"/>
      <c r="Q262" s="437"/>
      <c r="R262" s="343"/>
      <c r="S262" s="343"/>
      <c r="T262" s="343"/>
      <c r="U262" s="343"/>
      <c r="V262" s="386"/>
      <c r="W262" s="88"/>
      <c r="X262" s="31"/>
      <c r="Y262" s="31"/>
      <c r="Z262" s="31"/>
      <c r="AA262" s="31"/>
      <c r="AB262" s="31"/>
      <c r="AC262" s="31"/>
      <c r="AD262" s="31"/>
      <c r="AE262" s="31"/>
      <c r="AF262" s="31"/>
      <c r="AG262" s="31"/>
      <c r="AH262" s="31"/>
      <c r="AI262" s="31"/>
    </row>
    <row r="263" spans="1:35" s="11" customFormat="1" ht="15" customHeight="1" x14ac:dyDescent="0.2">
      <c r="A263" s="9"/>
      <c r="B263" s="46"/>
      <c r="C263" s="428" t="s">
        <v>212</v>
      </c>
      <c r="D263" s="428"/>
      <c r="E263" s="428"/>
      <c r="F263" s="428"/>
      <c r="G263" s="428"/>
      <c r="H263" s="428"/>
      <c r="I263" s="428"/>
      <c r="J263" s="428"/>
      <c r="K263" s="428"/>
      <c r="L263" s="43"/>
      <c r="M263" s="327" t="s">
        <v>190</v>
      </c>
      <c r="N263" s="327"/>
      <c r="O263" s="327"/>
      <c r="P263" s="327"/>
      <c r="Q263" s="327"/>
      <c r="R263" s="327"/>
      <c r="S263" s="327"/>
      <c r="T263" s="327"/>
      <c r="U263" s="327"/>
      <c r="V263" s="460"/>
      <c r="W263" s="87"/>
      <c r="X263" s="10"/>
      <c r="Y263" s="10"/>
      <c r="Z263" s="10"/>
      <c r="AA263" s="10"/>
      <c r="AB263" s="10"/>
      <c r="AC263" s="10"/>
      <c r="AD263" s="10"/>
      <c r="AE263" s="10"/>
      <c r="AF263" s="10"/>
      <c r="AG263" s="10"/>
      <c r="AH263" s="10"/>
      <c r="AI263" s="10"/>
    </row>
    <row r="264" spans="1:35" s="32" customFormat="1" ht="15" customHeight="1" x14ac:dyDescent="0.2">
      <c r="A264" s="30"/>
      <c r="B264" s="55"/>
      <c r="C264" s="437" t="s">
        <v>335</v>
      </c>
      <c r="D264" s="343"/>
      <c r="E264" s="343"/>
      <c r="F264" s="343"/>
      <c r="G264" s="343"/>
      <c r="H264" s="343"/>
      <c r="I264" s="343"/>
      <c r="J264" s="343"/>
      <c r="K264" s="343"/>
      <c r="L264" s="54"/>
      <c r="M264" s="437" t="s">
        <v>335</v>
      </c>
      <c r="N264" s="343"/>
      <c r="O264" s="343"/>
      <c r="P264" s="343"/>
      <c r="Q264" s="343"/>
      <c r="R264" s="343"/>
      <c r="S264" s="343"/>
      <c r="T264" s="343"/>
      <c r="U264" s="343"/>
      <c r="V264" s="386"/>
      <c r="W264" s="88"/>
      <c r="X264" s="31"/>
      <c r="Y264" s="31"/>
      <c r="Z264" s="31"/>
      <c r="AA264" s="31"/>
      <c r="AB264" s="31"/>
      <c r="AC264" s="31"/>
      <c r="AD264" s="31"/>
      <c r="AE264" s="31"/>
      <c r="AF264" s="31"/>
      <c r="AG264" s="31"/>
      <c r="AH264" s="31"/>
      <c r="AI264" s="31"/>
    </row>
    <row r="265" spans="1:35" s="32" customFormat="1" ht="15" customHeight="1" x14ac:dyDescent="0.2">
      <c r="A265" s="30"/>
      <c r="B265" s="55"/>
      <c r="C265" s="437"/>
      <c r="D265" s="343"/>
      <c r="E265" s="343"/>
      <c r="F265" s="343"/>
      <c r="G265" s="343"/>
      <c r="H265" s="343"/>
      <c r="I265" s="343"/>
      <c r="J265" s="343"/>
      <c r="K265" s="343"/>
      <c r="L265" s="54"/>
      <c r="M265" s="440"/>
      <c r="N265" s="381"/>
      <c r="O265" s="381"/>
      <c r="P265" s="381"/>
      <c r="Q265" s="381"/>
      <c r="R265" s="381"/>
      <c r="S265" s="381"/>
      <c r="T265" s="381"/>
      <c r="U265" s="381"/>
      <c r="V265" s="382"/>
      <c r="W265" s="88"/>
      <c r="X265" s="31"/>
      <c r="Y265" s="31"/>
      <c r="Z265" s="31"/>
      <c r="AA265" s="31"/>
      <c r="AB265" s="31"/>
      <c r="AC265" s="31"/>
      <c r="AD265" s="31"/>
      <c r="AE265" s="31"/>
      <c r="AF265" s="31"/>
      <c r="AG265" s="31"/>
      <c r="AH265" s="31"/>
      <c r="AI265" s="31"/>
    </row>
    <row r="266" spans="1:35" s="11" customFormat="1" ht="15" customHeight="1" x14ac:dyDescent="0.2">
      <c r="A266" s="9"/>
      <c r="B266" s="47"/>
      <c r="C266" s="68"/>
      <c r="D266" s="68"/>
      <c r="E266" s="68"/>
      <c r="F266" s="68"/>
      <c r="G266" s="68"/>
      <c r="H266" s="68"/>
      <c r="I266" s="68"/>
      <c r="J266" s="68"/>
      <c r="K266" s="68"/>
      <c r="L266" s="48"/>
      <c r="M266" s="65"/>
      <c r="N266" s="65"/>
      <c r="O266" s="65"/>
      <c r="P266" s="65"/>
      <c r="Q266" s="65"/>
      <c r="R266" s="65"/>
      <c r="S266" s="65"/>
      <c r="T266" s="65"/>
      <c r="U266" s="65"/>
      <c r="V266" s="66"/>
      <c r="W266" s="87"/>
      <c r="X266" s="10"/>
      <c r="Y266" s="10"/>
      <c r="Z266" s="10"/>
      <c r="AA266" s="10"/>
      <c r="AB266" s="10"/>
      <c r="AC266" s="10"/>
      <c r="AD266" s="10"/>
      <c r="AE266" s="10"/>
      <c r="AF266" s="10"/>
      <c r="AG266" s="10"/>
      <c r="AH266" s="10"/>
      <c r="AI266" s="10"/>
    </row>
    <row r="267" spans="1:35" s="11" customFormat="1" ht="7.5" customHeight="1" x14ac:dyDescent="0.2">
      <c r="A267" s="9"/>
      <c r="B267" s="33"/>
      <c r="C267" s="67"/>
      <c r="D267" s="67"/>
      <c r="E267" s="67"/>
      <c r="F267" s="67"/>
      <c r="G267" s="67"/>
      <c r="H267" s="67"/>
      <c r="I267" s="67"/>
      <c r="J267" s="67"/>
      <c r="K267" s="67"/>
      <c r="L267" s="43"/>
      <c r="M267" s="34"/>
      <c r="N267" s="34"/>
      <c r="O267" s="34"/>
      <c r="P267" s="34"/>
      <c r="Q267" s="34"/>
      <c r="R267" s="34"/>
      <c r="S267" s="34"/>
      <c r="T267" s="34"/>
      <c r="U267" s="34"/>
      <c r="V267" s="34"/>
      <c r="W267" s="87"/>
      <c r="X267" s="10"/>
      <c r="Y267" s="10"/>
      <c r="Z267" s="10"/>
      <c r="AA267" s="10"/>
      <c r="AB267" s="10"/>
      <c r="AC267" s="10"/>
      <c r="AD267" s="10"/>
      <c r="AE267" s="10"/>
      <c r="AF267" s="10"/>
      <c r="AG267" s="10"/>
      <c r="AH267" s="10"/>
      <c r="AI267" s="10"/>
    </row>
    <row r="268" spans="1:35" s="192" customFormat="1" ht="9.9499999999999993" customHeight="1" x14ac:dyDescent="0.25">
      <c r="A268" s="189"/>
      <c r="B268" s="500" t="str">
        <f>$C$1</f>
        <v>AGWR II - Statistische Angaben zu weiteren Nutzungseinheiten</v>
      </c>
      <c r="C268" s="500"/>
      <c r="D268" s="500"/>
      <c r="E268" s="500"/>
      <c r="F268" s="500"/>
      <c r="G268" s="500"/>
      <c r="H268" s="500"/>
      <c r="I268" s="500"/>
      <c r="J268" s="500"/>
      <c r="K268" s="500"/>
      <c r="L268" s="500"/>
      <c r="M268" s="500"/>
      <c r="N268" s="500"/>
      <c r="O268" s="500"/>
      <c r="P268" s="500"/>
      <c r="Q268" s="500"/>
      <c r="R268" s="500"/>
      <c r="S268" s="500"/>
      <c r="T268" s="500"/>
      <c r="U268" s="500"/>
      <c r="V268" s="500"/>
      <c r="W268" s="190"/>
      <c r="X268" s="191"/>
      <c r="Y268" s="191"/>
      <c r="Z268" s="191"/>
      <c r="AA268" s="191"/>
      <c r="AB268" s="191"/>
      <c r="AC268" s="191"/>
      <c r="AD268" s="191"/>
      <c r="AE268" s="191"/>
      <c r="AF268" s="191"/>
      <c r="AG268" s="191"/>
      <c r="AH268" s="191"/>
      <c r="AI268" s="191"/>
    </row>
    <row r="269" spans="1:35" s="192" customFormat="1" ht="9.9499999999999993" customHeight="1" x14ac:dyDescent="0.25">
      <c r="A269" s="189"/>
      <c r="B269" s="500" t="str">
        <f>IF(BauansDat&lt;&gt;"",CONCATENATE("betreffend Bauansuchen vom ",TEXT(BauansDat,"TT.MM.JJJJ"), " - Bauwerber/in: ", Bauwerber,", ",AdrBauwerber),CONCATENATE("Statistische Angaben (AGWR II)", " - Bauwerber/in: ", Bauwerber,", ",AdrBauwerber))</f>
        <v xml:space="preserve">Statistische Angaben (AGWR II) - Bauwerber/in: , </v>
      </c>
      <c r="C269" s="500"/>
      <c r="D269" s="500"/>
      <c r="E269" s="500"/>
      <c r="F269" s="500"/>
      <c r="G269" s="500"/>
      <c r="H269" s="500"/>
      <c r="I269" s="500"/>
      <c r="J269" s="500"/>
      <c r="K269" s="500"/>
      <c r="L269" s="500"/>
      <c r="M269" s="500"/>
      <c r="N269" s="500"/>
      <c r="O269" s="500"/>
      <c r="P269" s="500"/>
      <c r="Q269" s="500"/>
      <c r="R269" s="500"/>
      <c r="S269" s="500"/>
      <c r="T269" s="500"/>
      <c r="U269" s="500"/>
      <c r="V269" s="500"/>
      <c r="W269" s="190"/>
      <c r="X269" s="191"/>
      <c r="Y269" s="191"/>
      <c r="Z269" s="191"/>
      <c r="AA269" s="191"/>
      <c r="AB269" s="191"/>
      <c r="AC269" s="191"/>
      <c r="AD269" s="191"/>
      <c r="AE269" s="191"/>
      <c r="AF269" s="191"/>
      <c r="AG269" s="191"/>
      <c r="AH269" s="191"/>
      <c r="AI269" s="191"/>
    </row>
    <row r="270" spans="1:35" s="64" customFormat="1" ht="15" customHeight="1" x14ac:dyDescent="0.15">
      <c r="A270" s="61"/>
      <c r="B270" s="108"/>
      <c r="C270" s="108"/>
      <c r="D270" s="108"/>
      <c r="E270" s="108"/>
      <c r="F270" s="108"/>
      <c r="G270" s="108"/>
      <c r="H270" s="108"/>
      <c r="I270" s="108"/>
      <c r="J270" s="108"/>
      <c r="K270" s="108"/>
      <c r="L270" s="108"/>
      <c r="M270" s="108"/>
      <c r="N270" s="108"/>
      <c r="O270" s="108"/>
      <c r="P270" s="108"/>
      <c r="Q270" s="108"/>
      <c r="R270" s="108"/>
      <c r="S270" s="108"/>
      <c r="T270" s="108"/>
      <c r="U270" s="108"/>
      <c r="V270" s="108"/>
      <c r="W270" s="89"/>
      <c r="X270" s="63"/>
      <c r="Y270" s="63"/>
      <c r="Z270" s="63"/>
      <c r="AA270" s="63"/>
      <c r="AB270" s="63"/>
      <c r="AC270" s="63"/>
      <c r="AD270" s="63"/>
      <c r="AE270" s="63"/>
      <c r="AF270" s="63"/>
      <c r="AG270" s="63"/>
      <c r="AH270" s="63"/>
      <c r="AI270" s="63"/>
    </row>
    <row r="271" spans="1:35" s="132" customFormat="1" ht="15" customHeight="1" x14ac:dyDescent="0.3">
      <c r="A271" s="131"/>
      <c r="B271" s="124"/>
      <c r="C271" s="117" t="str">
        <f>Vorgaben!$S$4</f>
        <v>AGWR II - Statistische Angaben zu weiteren Nutzungseinheiten</v>
      </c>
      <c r="D271" s="117"/>
      <c r="E271" s="117"/>
      <c r="F271" s="117"/>
      <c r="G271" s="117"/>
      <c r="H271" s="117"/>
      <c r="I271" s="117"/>
      <c r="J271" s="117"/>
      <c r="K271" s="117"/>
      <c r="L271" s="117"/>
      <c r="M271" s="117"/>
      <c r="N271" s="117"/>
      <c r="O271" s="117"/>
      <c r="P271" s="117"/>
      <c r="Q271" s="117"/>
      <c r="R271" s="134"/>
      <c r="S271" s="117"/>
      <c r="T271" s="494">
        <v>6</v>
      </c>
      <c r="U271" s="494"/>
      <c r="V271" s="494"/>
      <c r="W271" s="133"/>
    </row>
    <row r="272" spans="1:35" s="129" customFormat="1" ht="15" customHeight="1" x14ac:dyDescent="0.25">
      <c r="A272" s="126"/>
      <c r="B272" s="125"/>
      <c r="C272" s="127"/>
      <c r="D272" s="127"/>
      <c r="E272" s="127"/>
      <c r="F272" s="127"/>
      <c r="G272" s="127"/>
      <c r="H272" s="127"/>
      <c r="I272" s="127"/>
      <c r="J272" s="127"/>
      <c r="K272" s="127"/>
      <c r="L272" s="127"/>
      <c r="M272" s="127"/>
      <c r="N272" s="127"/>
      <c r="O272" s="127"/>
      <c r="P272" s="127"/>
      <c r="Q272" s="127"/>
      <c r="R272" s="130"/>
      <c r="S272" s="130"/>
      <c r="T272" s="130"/>
      <c r="U272" s="130"/>
      <c r="V272" s="127"/>
      <c r="W272" s="128"/>
    </row>
    <row r="273" spans="1:35" s="11" customFormat="1" ht="15" customHeight="1" x14ac:dyDescent="0.2">
      <c r="A273" s="9"/>
      <c r="B273" s="119"/>
      <c r="C273" s="159" t="s">
        <v>249</v>
      </c>
      <c r="D273" s="114"/>
      <c r="E273" s="114"/>
      <c r="F273" s="114"/>
      <c r="G273" s="114"/>
      <c r="H273" s="114"/>
      <c r="I273" s="114"/>
      <c r="J273" s="114"/>
      <c r="K273" s="120"/>
      <c r="L273" s="121" t="s">
        <v>195</v>
      </c>
      <c r="M273" s="121"/>
      <c r="N273" s="121"/>
      <c r="O273" s="122"/>
      <c r="P273" s="122"/>
      <c r="Q273" s="122"/>
      <c r="R273" s="122"/>
      <c r="S273" s="122"/>
      <c r="T273" s="459" t="s">
        <v>334</v>
      </c>
      <c r="U273" s="459"/>
      <c r="V273" s="287"/>
      <c r="W273" s="28"/>
      <c r="X273" s="136"/>
      <c r="Y273" s="136"/>
      <c r="Z273" s="136"/>
      <c r="AA273" s="136"/>
      <c r="AB273" s="136"/>
      <c r="AC273" s="136"/>
      <c r="AD273" s="136"/>
      <c r="AE273" s="136"/>
      <c r="AF273" s="136"/>
      <c r="AG273" s="136"/>
      <c r="AH273" s="136"/>
      <c r="AI273" s="136"/>
    </row>
    <row r="274" spans="1:35" s="11" customFormat="1" ht="15" customHeight="1" x14ac:dyDescent="0.2">
      <c r="A274" s="9"/>
      <c r="B274" s="46"/>
      <c r="C274" s="3" t="s">
        <v>130</v>
      </c>
      <c r="D274" s="3"/>
      <c r="E274" s="3"/>
      <c r="F274" s="3"/>
      <c r="G274" s="3"/>
      <c r="H274" s="490" t="s">
        <v>335</v>
      </c>
      <c r="I274" s="490"/>
      <c r="J274" s="490"/>
      <c r="K274" s="490"/>
      <c r="L274" s="490"/>
      <c r="M274" s="490"/>
      <c r="N274" s="490"/>
      <c r="O274" s="490"/>
      <c r="P274" s="490"/>
      <c r="Q274" s="490"/>
      <c r="R274" s="490"/>
      <c r="S274" s="490"/>
      <c r="T274" s="490"/>
      <c r="U274" s="490"/>
      <c r="V274" s="491"/>
      <c r="W274" s="87"/>
      <c r="X274" s="10"/>
      <c r="Y274" s="10"/>
      <c r="Z274" s="10"/>
      <c r="AA274" s="10"/>
      <c r="AB274" s="10"/>
      <c r="AC274" s="10"/>
      <c r="AD274" s="10"/>
      <c r="AE274" s="10"/>
      <c r="AF274" s="10"/>
      <c r="AG274" s="10"/>
      <c r="AH274" s="10"/>
      <c r="AI274" s="10"/>
    </row>
    <row r="275" spans="1:35" s="11" customFormat="1" ht="15" customHeight="1" x14ac:dyDescent="0.2">
      <c r="A275" s="9"/>
      <c r="B275" s="13"/>
      <c r="C275" s="3" t="s">
        <v>198</v>
      </c>
      <c r="D275" s="6"/>
      <c r="E275" s="3"/>
      <c r="F275" s="3"/>
      <c r="G275" s="3"/>
      <c r="H275" s="492" t="s">
        <v>69</v>
      </c>
      <c r="I275" s="492"/>
      <c r="J275" s="492"/>
      <c r="K275" s="492" t="s">
        <v>128</v>
      </c>
      <c r="L275" s="492"/>
      <c r="M275" s="492"/>
      <c r="N275" s="492" t="s">
        <v>127</v>
      </c>
      <c r="O275" s="492"/>
      <c r="P275" s="492"/>
      <c r="Q275" s="492" t="s">
        <v>70</v>
      </c>
      <c r="R275" s="492"/>
      <c r="S275" s="492"/>
      <c r="T275" s="492" t="s">
        <v>71</v>
      </c>
      <c r="U275" s="492"/>
      <c r="V275" s="498"/>
      <c r="W275" s="90"/>
      <c r="X275" s="10"/>
      <c r="Y275" s="10"/>
      <c r="Z275" s="10"/>
      <c r="AA275" s="10"/>
      <c r="AB275" s="10"/>
      <c r="AC275" s="10"/>
      <c r="AD275" s="10"/>
      <c r="AE275" s="10"/>
      <c r="AF275" s="10"/>
      <c r="AG275" s="10"/>
      <c r="AH275" s="10"/>
      <c r="AI275" s="10"/>
    </row>
    <row r="276" spans="1:35" s="11" customFormat="1" ht="15" customHeight="1" x14ac:dyDescent="0.2">
      <c r="A276" s="9"/>
      <c r="B276" s="46"/>
      <c r="C276" s="489" t="s">
        <v>133</v>
      </c>
      <c r="D276" s="489"/>
      <c r="E276" s="489"/>
      <c r="F276" s="489"/>
      <c r="G276" s="489"/>
      <c r="H276" s="499"/>
      <c r="I276" s="499"/>
      <c r="J276" s="20" t="s">
        <v>19</v>
      </c>
      <c r="K276" s="499"/>
      <c r="L276" s="499"/>
      <c r="M276" s="20" t="s">
        <v>19</v>
      </c>
      <c r="N276" s="499"/>
      <c r="O276" s="499"/>
      <c r="P276" s="20" t="s">
        <v>19</v>
      </c>
      <c r="Q276" s="499"/>
      <c r="R276" s="499"/>
      <c r="S276" s="20" t="s">
        <v>19</v>
      </c>
      <c r="T276" s="499"/>
      <c r="U276" s="499"/>
      <c r="V276" s="45" t="s">
        <v>19</v>
      </c>
      <c r="W276" s="87"/>
      <c r="X276" s="10"/>
      <c r="Y276" s="10"/>
      <c r="Z276" s="10"/>
      <c r="AA276" s="10"/>
      <c r="AB276" s="10"/>
      <c r="AC276" s="10"/>
      <c r="AD276" s="10"/>
      <c r="AE276" s="10"/>
      <c r="AF276" s="10"/>
      <c r="AG276" s="10"/>
      <c r="AH276" s="10"/>
      <c r="AI276" s="10"/>
    </row>
    <row r="277" spans="1:35" s="11" customFormat="1" ht="15" customHeight="1" x14ac:dyDescent="0.2">
      <c r="A277" s="9"/>
      <c r="B277" s="46"/>
      <c r="C277" s="489" t="s">
        <v>72</v>
      </c>
      <c r="D277" s="489"/>
      <c r="E277" s="489"/>
      <c r="F277" s="489"/>
      <c r="G277" s="489"/>
      <c r="H277" s="488"/>
      <c r="I277" s="488"/>
      <c r="J277" s="20" t="s">
        <v>42</v>
      </c>
      <c r="K277" s="488"/>
      <c r="L277" s="488"/>
      <c r="M277" s="20" t="s">
        <v>42</v>
      </c>
      <c r="N277" s="488"/>
      <c r="O277" s="488"/>
      <c r="P277" s="20" t="s">
        <v>42</v>
      </c>
      <c r="Q277" s="488"/>
      <c r="R277" s="488"/>
      <c r="S277" s="20" t="s">
        <v>42</v>
      </c>
      <c r="T277" s="488"/>
      <c r="U277" s="488"/>
      <c r="V277" s="45" t="s">
        <v>42</v>
      </c>
      <c r="W277" s="87"/>
      <c r="X277" s="10"/>
      <c r="Y277" s="10"/>
      <c r="Z277" s="10"/>
      <c r="AA277" s="10"/>
      <c r="AB277" s="10"/>
      <c r="AC277" s="10"/>
      <c r="AD277" s="10"/>
      <c r="AE277" s="10"/>
      <c r="AF277" s="10"/>
      <c r="AG277" s="10"/>
      <c r="AH277" s="10"/>
      <c r="AI277" s="10"/>
    </row>
    <row r="278" spans="1:35" s="11" customFormat="1" ht="15" customHeight="1" x14ac:dyDescent="0.2">
      <c r="A278" s="9"/>
      <c r="B278" s="46"/>
      <c r="C278" s="3" t="s">
        <v>131</v>
      </c>
      <c r="D278" s="6"/>
      <c r="E278" s="3"/>
      <c r="F278" s="3"/>
      <c r="G278" s="3"/>
      <c r="H278" s="497"/>
      <c r="I278" s="497"/>
      <c r="J278" s="20"/>
      <c r="K278" s="497"/>
      <c r="L278" s="497"/>
      <c r="M278" s="20"/>
      <c r="N278" s="497"/>
      <c r="O278" s="497"/>
      <c r="P278" s="20"/>
      <c r="Q278" s="497"/>
      <c r="R278" s="497"/>
      <c r="S278" s="20"/>
      <c r="T278" s="497"/>
      <c r="U278" s="497"/>
      <c r="V278" s="45"/>
      <c r="W278" s="87"/>
      <c r="X278" s="10"/>
      <c r="Y278" s="10"/>
      <c r="Z278" s="10"/>
      <c r="AA278" s="10"/>
      <c r="AB278" s="10"/>
      <c r="AC278" s="10"/>
      <c r="AD278" s="10"/>
      <c r="AE278" s="10"/>
      <c r="AF278" s="10"/>
      <c r="AG278" s="10"/>
      <c r="AH278" s="10"/>
      <c r="AI278" s="10"/>
    </row>
    <row r="279" spans="1:35" s="11" customFormat="1" ht="15" customHeight="1" x14ac:dyDescent="0.2">
      <c r="A279" s="9"/>
      <c r="B279" s="46"/>
      <c r="C279" s="3" t="s">
        <v>132</v>
      </c>
      <c r="D279" s="5"/>
      <c r="E279" s="5"/>
      <c r="F279" s="3"/>
      <c r="G279" s="3"/>
      <c r="H279" s="3"/>
      <c r="I279" s="3"/>
      <c r="J279" s="6"/>
      <c r="K279" s="6"/>
      <c r="L279" s="6"/>
      <c r="M279" s="6"/>
      <c r="N279" s="6"/>
      <c r="O279" s="6"/>
      <c r="P279" s="6"/>
      <c r="Q279" s="6"/>
      <c r="R279" s="6"/>
      <c r="S279" s="6"/>
      <c r="T279" s="6"/>
      <c r="U279" s="6"/>
      <c r="V279" s="24"/>
      <c r="W279" s="87"/>
      <c r="X279" s="10"/>
      <c r="Y279" s="10"/>
      <c r="Z279" s="10"/>
      <c r="AA279" s="10"/>
      <c r="AB279" s="10"/>
      <c r="AC279" s="10"/>
      <c r="AD279" s="10"/>
      <c r="AE279" s="10"/>
      <c r="AF279" s="10"/>
      <c r="AG279" s="10"/>
      <c r="AH279" s="10"/>
      <c r="AI279" s="10"/>
    </row>
    <row r="280" spans="1:35" s="11" customFormat="1" ht="15" customHeight="1" x14ac:dyDescent="0.2">
      <c r="A280" s="9"/>
      <c r="B280" s="46"/>
      <c r="C280" s="3" t="s">
        <v>180</v>
      </c>
      <c r="D280" s="5"/>
      <c r="E280" s="5"/>
      <c r="F280" s="3"/>
      <c r="G280" s="3"/>
      <c r="H280" s="490" t="s">
        <v>335</v>
      </c>
      <c r="I280" s="490"/>
      <c r="J280" s="490"/>
      <c r="K280" s="490"/>
      <c r="L280" s="490"/>
      <c r="M280" s="490"/>
      <c r="N280" s="490"/>
      <c r="O280" s="490"/>
      <c r="P280" s="490"/>
      <c r="Q280" s="490"/>
      <c r="R280" s="490"/>
      <c r="S280" s="490"/>
      <c r="T280" s="490"/>
      <c r="U280" s="490"/>
      <c r="V280" s="491"/>
      <c r="W280" s="87"/>
      <c r="X280" s="10"/>
      <c r="Y280" s="10"/>
      <c r="Z280" s="10"/>
      <c r="AA280" s="10"/>
      <c r="AB280" s="10"/>
      <c r="AC280" s="10"/>
      <c r="AD280" s="10"/>
      <c r="AE280" s="10"/>
      <c r="AF280" s="10"/>
      <c r="AG280" s="10"/>
      <c r="AH280" s="10"/>
      <c r="AI280" s="10"/>
    </row>
    <row r="281" spans="1:35" s="11" customFormat="1" ht="15" customHeight="1" x14ac:dyDescent="0.2">
      <c r="A281" s="9"/>
      <c r="B281" s="46"/>
      <c r="C281" s="495" t="str">
        <f>Vorgaben!$S$3</f>
        <v>Nur auszufüllen, wenn abweichend vom Gebäude lt. Pt. A des Tabellenblatte "AGWR II":</v>
      </c>
      <c r="D281" s="495"/>
      <c r="E281" s="495"/>
      <c r="F281" s="495"/>
      <c r="G281" s="495"/>
      <c r="H281" s="495"/>
      <c r="I281" s="495"/>
      <c r="J281" s="495"/>
      <c r="K281" s="495"/>
      <c r="L281" s="495"/>
      <c r="M281" s="495"/>
      <c r="N281" s="495"/>
      <c r="O281" s="495"/>
      <c r="P281" s="495"/>
      <c r="Q281" s="495"/>
      <c r="R281" s="495"/>
      <c r="S281" s="495"/>
      <c r="T281" s="495"/>
      <c r="U281" s="495"/>
      <c r="V281" s="496"/>
      <c r="W281" s="87"/>
      <c r="X281" s="10"/>
      <c r="Y281" s="10"/>
      <c r="Z281" s="10"/>
      <c r="AA281" s="10"/>
      <c r="AB281" s="10"/>
      <c r="AC281" s="10"/>
      <c r="AD281" s="10"/>
      <c r="AE281" s="10"/>
      <c r="AF281" s="10"/>
      <c r="AG281" s="10"/>
      <c r="AH281" s="10"/>
      <c r="AI281" s="10"/>
    </row>
    <row r="282" spans="1:35" s="11" customFormat="1" ht="15" customHeight="1" x14ac:dyDescent="0.2">
      <c r="A282" s="9"/>
      <c r="B282" s="46"/>
      <c r="C282" s="428" t="s">
        <v>187</v>
      </c>
      <c r="D282" s="428"/>
      <c r="E282" s="428"/>
      <c r="F282" s="428"/>
      <c r="G282" s="428"/>
      <c r="H282" s="428"/>
      <c r="I282" s="106"/>
      <c r="J282" s="428" t="s">
        <v>188</v>
      </c>
      <c r="K282" s="428"/>
      <c r="L282" s="428"/>
      <c r="M282" s="428"/>
      <c r="N282" s="428"/>
      <c r="O282" s="428"/>
      <c r="P282" s="106"/>
      <c r="Q282" s="428" t="s">
        <v>189</v>
      </c>
      <c r="R282" s="428"/>
      <c r="S282" s="428"/>
      <c r="T282" s="428"/>
      <c r="U282" s="428"/>
      <c r="V282" s="441"/>
      <c r="W282" s="87"/>
      <c r="X282" s="10"/>
      <c r="Y282" s="10"/>
      <c r="Z282" s="10"/>
      <c r="AA282" s="10"/>
      <c r="AB282" s="10"/>
      <c r="AC282" s="10"/>
      <c r="AD282" s="10"/>
      <c r="AE282" s="10"/>
      <c r="AF282" s="10"/>
      <c r="AG282" s="10"/>
      <c r="AH282" s="10"/>
      <c r="AI282" s="10"/>
    </row>
    <row r="283" spans="1:35" s="32" customFormat="1" ht="15" customHeight="1" x14ac:dyDescent="0.2">
      <c r="A283" s="30"/>
      <c r="B283" s="55"/>
      <c r="C283" s="437" t="s">
        <v>335</v>
      </c>
      <c r="D283" s="343"/>
      <c r="E283" s="343"/>
      <c r="F283" s="343"/>
      <c r="G283" s="343"/>
      <c r="H283" s="343"/>
      <c r="I283" s="54"/>
      <c r="J283" s="437" t="s">
        <v>335</v>
      </c>
      <c r="K283" s="343"/>
      <c r="L283" s="343"/>
      <c r="M283" s="343"/>
      <c r="N283" s="343"/>
      <c r="O283" s="343"/>
      <c r="P283" s="54"/>
      <c r="Q283" s="437" t="s">
        <v>335</v>
      </c>
      <c r="R283" s="343"/>
      <c r="S283" s="343"/>
      <c r="T283" s="343"/>
      <c r="U283" s="343"/>
      <c r="V283" s="386"/>
      <c r="W283" s="88"/>
      <c r="X283" s="31"/>
      <c r="Y283" s="31"/>
      <c r="Z283" s="31"/>
      <c r="AA283" s="31"/>
      <c r="AB283" s="31"/>
      <c r="AC283" s="31"/>
      <c r="AD283" s="31"/>
      <c r="AE283" s="31"/>
      <c r="AF283" s="31"/>
      <c r="AG283" s="31"/>
      <c r="AH283" s="31"/>
      <c r="AI283" s="31"/>
    </row>
    <row r="284" spans="1:35" s="32" customFormat="1" ht="15" customHeight="1" x14ac:dyDescent="0.2">
      <c r="A284" s="30"/>
      <c r="B284" s="55"/>
      <c r="C284" s="343"/>
      <c r="D284" s="343"/>
      <c r="E284" s="343"/>
      <c r="F284" s="343"/>
      <c r="G284" s="343"/>
      <c r="H284" s="343"/>
      <c r="I284" s="54"/>
      <c r="J284" s="343"/>
      <c r="K284" s="343"/>
      <c r="L284" s="343"/>
      <c r="M284" s="343"/>
      <c r="N284" s="343"/>
      <c r="O284" s="343"/>
      <c r="P284" s="54"/>
      <c r="Q284" s="343"/>
      <c r="R284" s="343"/>
      <c r="S284" s="343"/>
      <c r="T284" s="343"/>
      <c r="U284" s="343"/>
      <c r="V284" s="386"/>
      <c r="W284" s="88"/>
      <c r="X284" s="31"/>
      <c r="Y284" s="31"/>
      <c r="Z284" s="31"/>
      <c r="AA284" s="31"/>
      <c r="AB284" s="31"/>
      <c r="AC284" s="31"/>
      <c r="AD284" s="31"/>
      <c r="AE284" s="31"/>
      <c r="AF284" s="31"/>
      <c r="AG284" s="31"/>
      <c r="AH284" s="31"/>
      <c r="AI284" s="31"/>
    </row>
    <row r="285" spans="1:35" s="11" customFormat="1" ht="15" customHeight="1" x14ac:dyDescent="0.2">
      <c r="A285" s="9"/>
      <c r="B285" s="46"/>
      <c r="C285" s="428" t="s">
        <v>212</v>
      </c>
      <c r="D285" s="428"/>
      <c r="E285" s="428"/>
      <c r="F285" s="428"/>
      <c r="G285" s="428"/>
      <c r="H285" s="428"/>
      <c r="I285" s="428"/>
      <c r="J285" s="428"/>
      <c r="K285" s="428"/>
      <c r="L285" s="43"/>
      <c r="M285" s="327" t="s">
        <v>190</v>
      </c>
      <c r="N285" s="327"/>
      <c r="O285" s="327"/>
      <c r="P285" s="327"/>
      <c r="Q285" s="327"/>
      <c r="R285" s="327"/>
      <c r="S285" s="327"/>
      <c r="T285" s="327"/>
      <c r="U285" s="327"/>
      <c r="V285" s="460"/>
      <c r="W285" s="87"/>
      <c r="X285" s="10"/>
      <c r="Y285" s="10"/>
      <c r="Z285" s="10"/>
      <c r="AA285" s="10"/>
      <c r="AB285" s="10"/>
      <c r="AC285" s="10"/>
      <c r="AD285" s="10"/>
      <c r="AE285" s="10"/>
      <c r="AF285" s="10"/>
      <c r="AG285" s="10"/>
      <c r="AH285" s="10"/>
      <c r="AI285" s="10"/>
    </row>
    <row r="286" spans="1:35" s="32" customFormat="1" ht="15" customHeight="1" x14ac:dyDescent="0.2">
      <c r="A286" s="30"/>
      <c r="B286" s="55"/>
      <c r="C286" s="437" t="s">
        <v>335</v>
      </c>
      <c r="D286" s="343"/>
      <c r="E286" s="343"/>
      <c r="F286" s="343"/>
      <c r="G286" s="343"/>
      <c r="H286" s="343"/>
      <c r="I286" s="343"/>
      <c r="J286" s="343"/>
      <c r="K286" s="343"/>
      <c r="L286" s="54"/>
      <c r="M286" s="437" t="s">
        <v>335</v>
      </c>
      <c r="N286" s="343"/>
      <c r="O286" s="343"/>
      <c r="P286" s="343"/>
      <c r="Q286" s="343"/>
      <c r="R286" s="343"/>
      <c r="S286" s="343"/>
      <c r="T286" s="343"/>
      <c r="U286" s="343"/>
      <c r="V286" s="386"/>
      <c r="W286" s="88"/>
      <c r="X286" s="31"/>
      <c r="Y286" s="31"/>
      <c r="Z286" s="31"/>
      <c r="AA286" s="31"/>
      <c r="AB286" s="31"/>
      <c r="AC286" s="31"/>
      <c r="AD286" s="31"/>
      <c r="AE286" s="31"/>
      <c r="AF286" s="31"/>
      <c r="AG286" s="31"/>
      <c r="AH286" s="31"/>
      <c r="AI286" s="31"/>
    </row>
    <row r="287" spans="1:35" s="32" customFormat="1" ht="15" customHeight="1" x14ac:dyDescent="0.2">
      <c r="A287" s="30"/>
      <c r="B287" s="55"/>
      <c r="C287" s="437"/>
      <c r="D287" s="343"/>
      <c r="E287" s="343"/>
      <c r="F287" s="343"/>
      <c r="G287" s="343"/>
      <c r="H287" s="343"/>
      <c r="I287" s="343"/>
      <c r="J287" s="343"/>
      <c r="K287" s="343"/>
      <c r="L287" s="54"/>
      <c r="M287" s="440"/>
      <c r="N287" s="381"/>
      <c r="O287" s="381"/>
      <c r="P287" s="381"/>
      <c r="Q287" s="381"/>
      <c r="R287" s="381"/>
      <c r="S287" s="381"/>
      <c r="T287" s="381"/>
      <c r="U287" s="381"/>
      <c r="V287" s="382"/>
      <c r="W287" s="88"/>
      <c r="X287" s="31"/>
      <c r="Y287" s="31"/>
      <c r="Z287" s="31"/>
      <c r="AA287" s="31"/>
      <c r="AB287" s="31"/>
      <c r="AC287" s="31"/>
      <c r="AD287" s="31"/>
      <c r="AE287" s="31"/>
      <c r="AF287" s="31"/>
      <c r="AG287" s="31"/>
      <c r="AH287" s="31"/>
      <c r="AI287" s="31"/>
    </row>
    <row r="288" spans="1:35" s="11" customFormat="1" ht="15" customHeight="1" x14ac:dyDescent="0.2">
      <c r="A288" s="9"/>
      <c r="B288" s="47"/>
      <c r="C288" s="68"/>
      <c r="D288" s="68"/>
      <c r="E288" s="68"/>
      <c r="F288" s="68"/>
      <c r="G288" s="68"/>
      <c r="H288" s="68"/>
      <c r="I288" s="68"/>
      <c r="J288" s="68"/>
      <c r="K288" s="68"/>
      <c r="L288" s="48"/>
      <c r="M288" s="65"/>
      <c r="N288" s="65"/>
      <c r="O288" s="65"/>
      <c r="P288" s="65"/>
      <c r="Q288" s="65"/>
      <c r="R288" s="65"/>
      <c r="S288" s="65"/>
      <c r="T288" s="65"/>
      <c r="U288" s="65"/>
      <c r="V288" s="66"/>
      <c r="W288" s="87"/>
      <c r="X288" s="10"/>
      <c r="Y288" s="10"/>
      <c r="Z288" s="10"/>
      <c r="AA288" s="10"/>
      <c r="AB288" s="10"/>
      <c r="AC288" s="10"/>
      <c r="AD288" s="10"/>
      <c r="AE288" s="10"/>
      <c r="AF288" s="10"/>
      <c r="AG288" s="10"/>
      <c r="AH288" s="10"/>
      <c r="AI288" s="10"/>
    </row>
    <row r="289" spans="1:35" s="11" customFormat="1" ht="15" customHeight="1" x14ac:dyDescent="0.2">
      <c r="A289" s="9"/>
      <c r="B289" s="119"/>
      <c r="C289" s="159" t="s">
        <v>250</v>
      </c>
      <c r="D289" s="114"/>
      <c r="E289" s="114"/>
      <c r="F289" s="114"/>
      <c r="G289" s="114"/>
      <c r="H289" s="114"/>
      <c r="I289" s="114"/>
      <c r="J289" s="114"/>
      <c r="K289" s="120"/>
      <c r="L289" s="121" t="s">
        <v>195</v>
      </c>
      <c r="M289" s="121"/>
      <c r="N289" s="121"/>
      <c r="O289" s="122"/>
      <c r="P289" s="122"/>
      <c r="Q289" s="122"/>
      <c r="R289" s="122"/>
      <c r="S289" s="122"/>
      <c r="T289" s="459" t="s">
        <v>334</v>
      </c>
      <c r="U289" s="459"/>
      <c r="V289" s="287"/>
      <c r="W289" s="28"/>
      <c r="X289" s="136"/>
      <c r="Y289" s="136"/>
      <c r="Z289" s="136"/>
      <c r="AA289" s="136"/>
      <c r="AB289" s="136"/>
      <c r="AC289" s="136"/>
      <c r="AD289" s="136"/>
      <c r="AE289" s="136"/>
      <c r="AF289" s="136"/>
      <c r="AG289" s="136"/>
      <c r="AH289" s="136"/>
      <c r="AI289" s="136"/>
    </row>
    <row r="290" spans="1:35" s="11" customFormat="1" ht="15" customHeight="1" x14ac:dyDescent="0.2">
      <c r="A290" s="9"/>
      <c r="B290" s="46"/>
      <c r="C290" s="3" t="s">
        <v>130</v>
      </c>
      <c r="D290" s="3"/>
      <c r="E290" s="3"/>
      <c r="F290" s="3"/>
      <c r="G290" s="3"/>
      <c r="H290" s="490" t="s">
        <v>335</v>
      </c>
      <c r="I290" s="490"/>
      <c r="J290" s="490"/>
      <c r="K290" s="490"/>
      <c r="L290" s="490"/>
      <c r="M290" s="490"/>
      <c r="N290" s="490"/>
      <c r="O290" s="490"/>
      <c r="P290" s="490"/>
      <c r="Q290" s="490"/>
      <c r="R290" s="490"/>
      <c r="S290" s="490"/>
      <c r="T290" s="490"/>
      <c r="U290" s="490"/>
      <c r="V290" s="491"/>
      <c r="W290" s="87"/>
      <c r="X290" s="10"/>
      <c r="Y290" s="10"/>
      <c r="Z290" s="10"/>
      <c r="AA290" s="10"/>
      <c r="AB290" s="10"/>
      <c r="AC290" s="10"/>
      <c r="AD290" s="10"/>
      <c r="AE290" s="10"/>
      <c r="AF290" s="10"/>
      <c r="AG290" s="10"/>
      <c r="AH290" s="10"/>
      <c r="AI290" s="10"/>
    </row>
    <row r="291" spans="1:35" s="11" customFormat="1" ht="15" customHeight="1" x14ac:dyDescent="0.2">
      <c r="A291" s="9"/>
      <c r="B291" s="13"/>
      <c r="C291" s="3" t="s">
        <v>198</v>
      </c>
      <c r="D291" s="6"/>
      <c r="E291" s="3"/>
      <c r="F291" s="3"/>
      <c r="G291" s="3"/>
      <c r="H291" s="492" t="s">
        <v>69</v>
      </c>
      <c r="I291" s="492"/>
      <c r="J291" s="492"/>
      <c r="K291" s="492" t="s">
        <v>128</v>
      </c>
      <c r="L291" s="492"/>
      <c r="M291" s="492"/>
      <c r="N291" s="492" t="s">
        <v>127</v>
      </c>
      <c r="O291" s="492"/>
      <c r="P291" s="492"/>
      <c r="Q291" s="492" t="s">
        <v>70</v>
      </c>
      <c r="R291" s="492"/>
      <c r="S291" s="492"/>
      <c r="T291" s="492" t="s">
        <v>71</v>
      </c>
      <c r="U291" s="492"/>
      <c r="V291" s="498"/>
      <c r="W291" s="90"/>
      <c r="X291" s="10"/>
      <c r="Y291" s="10"/>
      <c r="Z291" s="10"/>
      <c r="AA291" s="10"/>
      <c r="AB291" s="10"/>
      <c r="AC291" s="10"/>
      <c r="AD291" s="10"/>
      <c r="AE291" s="10"/>
      <c r="AF291" s="10"/>
      <c r="AG291" s="10"/>
      <c r="AH291" s="10"/>
      <c r="AI291" s="10"/>
    </row>
    <row r="292" spans="1:35" s="11" customFormat="1" ht="15" customHeight="1" x14ac:dyDescent="0.2">
      <c r="A292" s="9"/>
      <c r="B292" s="46"/>
      <c r="C292" s="489" t="s">
        <v>133</v>
      </c>
      <c r="D292" s="489"/>
      <c r="E292" s="489"/>
      <c r="F292" s="489"/>
      <c r="G292" s="489"/>
      <c r="H292" s="499"/>
      <c r="I292" s="499"/>
      <c r="J292" s="20" t="s">
        <v>19</v>
      </c>
      <c r="K292" s="499"/>
      <c r="L292" s="499"/>
      <c r="M292" s="20" t="s">
        <v>19</v>
      </c>
      <c r="N292" s="499"/>
      <c r="O292" s="499"/>
      <c r="P292" s="20" t="s">
        <v>19</v>
      </c>
      <c r="Q292" s="499"/>
      <c r="R292" s="499"/>
      <c r="S292" s="20" t="s">
        <v>19</v>
      </c>
      <c r="T292" s="499"/>
      <c r="U292" s="499"/>
      <c r="V292" s="45" t="s">
        <v>19</v>
      </c>
      <c r="W292" s="87"/>
      <c r="X292" s="10"/>
      <c r="Y292" s="10"/>
      <c r="Z292" s="10"/>
      <c r="AA292" s="10"/>
      <c r="AB292" s="10"/>
      <c r="AC292" s="10"/>
      <c r="AD292" s="10"/>
      <c r="AE292" s="10"/>
      <c r="AF292" s="10"/>
      <c r="AG292" s="10"/>
      <c r="AH292" s="10"/>
      <c r="AI292" s="10"/>
    </row>
    <row r="293" spans="1:35" s="11" customFormat="1" ht="15" customHeight="1" x14ac:dyDescent="0.2">
      <c r="A293" s="9"/>
      <c r="B293" s="46"/>
      <c r="C293" s="489" t="s">
        <v>72</v>
      </c>
      <c r="D293" s="489"/>
      <c r="E293" s="489"/>
      <c r="F293" s="489"/>
      <c r="G293" s="489"/>
      <c r="H293" s="488"/>
      <c r="I293" s="488"/>
      <c r="J293" s="20" t="s">
        <v>42</v>
      </c>
      <c r="K293" s="488"/>
      <c r="L293" s="488"/>
      <c r="M293" s="20" t="s">
        <v>42</v>
      </c>
      <c r="N293" s="488"/>
      <c r="O293" s="488"/>
      <c r="P293" s="20" t="s">
        <v>42</v>
      </c>
      <c r="Q293" s="488"/>
      <c r="R293" s="488"/>
      <c r="S293" s="20" t="s">
        <v>42</v>
      </c>
      <c r="T293" s="488"/>
      <c r="U293" s="488"/>
      <c r="V293" s="45" t="s">
        <v>42</v>
      </c>
      <c r="W293" s="87"/>
      <c r="X293" s="10"/>
      <c r="Y293" s="10"/>
      <c r="Z293" s="10"/>
      <c r="AA293" s="10"/>
      <c r="AB293" s="10"/>
      <c r="AC293" s="10"/>
      <c r="AD293" s="10"/>
      <c r="AE293" s="10"/>
      <c r="AF293" s="10"/>
      <c r="AG293" s="10"/>
      <c r="AH293" s="10"/>
      <c r="AI293" s="10"/>
    </row>
    <row r="294" spans="1:35" s="11" customFormat="1" ht="15" customHeight="1" x14ac:dyDescent="0.2">
      <c r="A294" s="9"/>
      <c r="B294" s="46"/>
      <c r="C294" s="3" t="s">
        <v>131</v>
      </c>
      <c r="D294" s="6"/>
      <c r="E294" s="3"/>
      <c r="F294" s="3"/>
      <c r="G294" s="3"/>
      <c r="H294" s="497"/>
      <c r="I294" s="497"/>
      <c r="J294" s="20"/>
      <c r="K294" s="497"/>
      <c r="L294" s="497"/>
      <c r="M294" s="20"/>
      <c r="N294" s="497"/>
      <c r="O294" s="497"/>
      <c r="P294" s="20"/>
      <c r="Q294" s="497"/>
      <c r="R294" s="497"/>
      <c r="S294" s="20"/>
      <c r="T294" s="497"/>
      <c r="U294" s="497"/>
      <c r="V294" s="45"/>
      <c r="W294" s="87"/>
      <c r="X294" s="10"/>
      <c r="Y294" s="10"/>
      <c r="Z294" s="10"/>
      <c r="AA294" s="10"/>
      <c r="AB294" s="10"/>
      <c r="AC294" s="10"/>
      <c r="AD294" s="10"/>
      <c r="AE294" s="10"/>
      <c r="AF294" s="10"/>
      <c r="AG294" s="10"/>
      <c r="AH294" s="10"/>
      <c r="AI294" s="10"/>
    </row>
    <row r="295" spans="1:35" s="11" customFormat="1" ht="15" customHeight="1" x14ac:dyDescent="0.2">
      <c r="A295" s="9"/>
      <c r="B295" s="46"/>
      <c r="C295" s="3" t="s">
        <v>132</v>
      </c>
      <c r="D295" s="5"/>
      <c r="E295" s="5"/>
      <c r="F295" s="3"/>
      <c r="G295" s="3"/>
      <c r="H295" s="3"/>
      <c r="I295" s="3"/>
      <c r="J295" s="6"/>
      <c r="K295" s="6"/>
      <c r="L295" s="6"/>
      <c r="M295" s="6"/>
      <c r="N295" s="6"/>
      <c r="O295" s="6"/>
      <c r="P295" s="6"/>
      <c r="Q295" s="6"/>
      <c r="R295" s="6"/>
      <c r="S295" s="6"/>
      <c r="T295" s="6"/>
      <c r="U295" s="6"/>
      <c r="V295" s="24"/>
      <c r="W295" s="87"/>
      <c r="X295" s="10"/>
      <c r="Y295" s="10"/>
      <c r="Z295" s="10"/>
      <c r="AA295" s="10"/>
      <c r="AB295" s="10"/>
      <c r="AC295" s="10"/>
      <c r="AD295" s="10"/>
      <c r="AE295" s="10"/>
      <c r="AF295" s="10"/>
      <c r="AG295" s="10"/>
      <c r="AH295" s="10"/>
      <c r="AI295" s="10"/>
    </row>
    <row r="296" spans="1:35" s="11" customFormat="1" ht="15" customHeight="1" x14ac:dyDescent="0.2">
      <c r="A296" s="9"/>
      <c r="B296" s="46"/>
      <c r="C296" s="3" t="s">
        <v>180</v>
      </c>
      <c r="D296" s="5"/>
      <c r="E296" s="5"/>
      <c r="F296" s="3"/>
      <c r="G296" s="3"/>
      <c r="H296" s="490" t="s">
        <v>335</v>
      </c>
      <c r="I296" s="490"/>
      <c r="J296" s="490"/>
      <c r="K296" s="490"/>
      <c r="L296" s="490"/>
      <c r="M296" s="490"/>
      <c r="N296" s="490"/>
      <c r="O296" s="490"/>
      <c r="P296" s="490"/>
      <c r="Q296" s="490"/>
      <c r="R296" s="490"/>
      <c r="S296" s="490"/>
      <c r="T296" s="490"/>
      <c r="U296" s="490"/>
      <c r="V296" s="491"/>
      <c r="W296" s="87"/>
      <c r="X296" s="10"/>
      <c r="Y296" s="10"/>
      <c r="Z296" s="10"/>
      <c r="AA296" s="10"/>
      <c r="AB296" s="10"/>
      <c r="AC296" s="10"/>
      <c r="AD296" s="10"/>
      <c r="AE296" s="10"/>
      <c r="AF296" s="10"/>
      <c r="AG296" s="10"/>
      <c r="AH296" s="10"/>
      <c r="AI296" s="10"/>
    </row>
    <row r="297" spans="1:35" s="11" customFormat="1" ht="15" customHeight="1" x14ac:dyDescent="0.2">
      <c r="A297" s="9"/>
      <c r="B297" s="46"/>
      <c r="C297" s="495" t="str">
        <f>Vorgaben!$S$3</f>
        <v>Nur auszufüllen, wenn abweichend vom Gebäude lt. Pt. A des Tabellenblatte "AGWR II":</v>
      </c>
      <c r="D297" s="495"/>
      <c r="E297" s="495"/>
      <c r="F297" s="495"/>
      <c r="G297" s="495"/>
      <c r="H297" s="495"/>
      <c r="I297" s="495"/>
      <c r="J297" s="495"/>
      <c r="K297" s="495"/>
      <c r="L297" s="495"/>
      <c r="M297" s="495"/>
      <c r="N297" s="495"/>
      <c r="O297" s="495"/>
      <c r="P297" s="495"/>
      <c r="Q297" s="495"/>
      <c r="R297" s="495"/>
      <c r="S297" s="495"/>
      <c r="T297" s="495"/>
      <c r="U297" s="495"/>
      <c r="V297" s="496"/>
      <c r="W297" s="87"/>
      <c r="X297" s="10"/>
      <c r="Y297" s="10"/>
      <c r="Z297" s="10"/>
      <c r="AA297" s="10"/>
      <c r="AB297" s="10"/>
      <c r="AC297" s="10"/>
      <c r="AD297" s="10"/>
      <c r="AE297" s="10"/>
      <c r="AF297" s="10"/>
      <c r="AG297" s="10"/>
      <c r="AH297" s="10"/>
      <c r="AI297" s="10"/>
    </row>
    <row r="298" spans="1:35" s="11" customFormat="1" ht="15" customHeight="1" x14ac:dyDescent="0.2">
      <c r="A298" s="9"/>
      <c r="B298" s="46"/>
      <c r="C298" s="428" t="s">
        <v>187</v>
      </c>
      <c r="D298" s="428"/>
      <c r="E298" s="428"/>
      <c r="F298" s="428"/>
      <c r="G298" s="428"/>
      <c r="H298" s="428"/>
      <c r="I298" s="106"/>
      <c r="J298" s="428" t="s">
        <v>188</v>
      </c>
      <c r="K298" s="428"/>
      <c r="L298" s="428"/>
      <c r="M298" s="428"/>
      <c r="N298" s="428"/>
      <c r="O298" s="428"/>
      <c r="P298" s="106"/>
      <c r="Q298" s="428" t="s">
        <v>189</v>
      </c>
      <c r="R298" s="428"/>
      <c r="S298" s="428"/>
      <c r="T298" s="428"/>
      <c r="U298" s="428"/>
      <c r="V298" s="441"/>
      <c r="W298" s="87"/>
      <c r="X298" s="10"/>
      <c r="Y298" s="10"/>
      <c r="Z298" s="10"/>
      <c r="AA298" s="10"/>
      <c r="AB298" s="10"/>
      <c r="AC298" s="10"/>
      <c r="AD298" s="10"/>
      <c r="AE298" s="10"/>
      <c r="AF298" s="10"/>
      <c r="AG298" s="10"/>
      <c r="AH298" s="10"/>
      <c r="AI298" s="10"/>
    </row>
    <row r="299" spans="1:35" s="32" customFormat="1" ht="15" customHeight="1" x14ac:dyDescent="0.2">
      <c r="A299" s="30"/>
      <c r="B299" s="55"/>
      <c r="C299" s="437" t="s">
        <v>335</v>
      </c>
      <c r="D299" s="343"/>
      <c r="E299" s="343"/>
      <c r="F299" s="343"/>
      <c r="G299" s="343"/>
      <c r="H299" s="343"/>
      <c r="I299" s="54"/>
      <c r="J299" s="437" t="s">
        <v>335</v>
      </c>
      <c r="K299" s="343"/>
      <c r="L299" s="343"/>
      <c r="M299" s="343"/>
      <c r="N299" s="343"/>
      <c r="O299" s="343"/>
      <c r="P299" s="54"/>
      <c r="Q299" s="437" t="s">
        <v>335</v>
      </c>
      <c r="R299" s="343"/>
      <c r="S299" s="343"/>
      <c r="T299" s="343"/>
      <c r="U299" s="343"/>
      <c r="V299" s="386"/>
      <c r="W299" s="88"/>
      <c r="X299" s="31"/>
      <c r="Y299" s="31"/>
      <c r="Z299" s="31"/>
      <c r="AA299" s="31"/>
      <c r="AB299" s="31"/>
      <c r="AC299" s="31"/>
      <c r="AD299" s="31"/>
      <c r="AE299" s="31"/>
      <c r="AF299" s="31"/>
      <c r="AG299" s="31"/>
      <c r="AH299" s="31"/>
      <c r="AI299" s="31"/>
    </row>
    <row r="300" spans="1:35" s="32" customFormat="1" ht="15" customHeight="1" x14ac:dyDescent="0.2">
      <c r="A300" s="30"/>
      <c r="B300" s="55"/>
      <c r="C300" s="343"/>
      <c r="D300" s="343"/>
      <c r="E300" s="343"/>
      <c r="F300" s="343"/>
      <c r="G300" s="343"/>
      <c r="H300" s="343"/>
      <c r="I300" s="54"/>
      <c r="J300" s="343"/>
      <c r="K300" s="343"/>
      <c r="L300" s="343"/>
      <c r="M300" s="343"/>
      <c r="N300" s="343"/>
      <c r="O300" s="343"/>
      <c r="P300" s="54"/>
      <c r="Q300" s="343"/>
      <c r="R300" s="343"/>
      <c r="S300" s="343"/>
      <c r="T300" s="343"/>
      <c r="U300" s="343"/>
      <c r="V300" s="386"/>
      <c r="W300" s="88"/>
      <c r="X300" s="31"/>
      <c r="Y300" s="31"/>
      <c r="Z300" s="31"/>
      <c r="AA300" s="31"/>
      <c r="AB300" s="31"/>
      <c r="AC300" s="31"/>
      <c r="AD300" s="31"/>
      <c r="AE300" s="31"/>
      <c r="AF300" s="31"/>
      <c r="AG300" s="31"/>
      <c r="AH300" s="31"/>
      <c r="AI300" s="31"/>
    </row>
    <row r="301" spans="1:35" s="11" customFormat="1" ht="15" customHeight="1" x14ac:dyDescent="0.2">
      <c r="A301" s="9"/>
      <c r="B301" s="46"/>
      <c r="C301" s="428" t="s">
        <v>212</v>
      </c>
      <c r="D301" s="428"/>
      <c r="E301" s="428"/>
      <c r="F301" s="428"/>
      <c r="G301" s="428"/>
      <c r="H301" s="428"/>
      <c r="I301" s="428"/>
      <c r="J301" s="428"/>
      <c r="K301" s="428"/>
      <c r="L301" s="43"/>
      <c r="M301" s="327" t="s">
        <v>190</v>
      </c>
      <c r="N301" s="327"/>
      <c r="O301" s="327"/>
      <c r="P301" s="327"/>
      <c r="Q301" s="327"/>
      <c r="R301" s="327"/>
      <c r="S301" s="327"/>
      <c r="T301" s="327"/>
      <c r="U301" s="327"/>
      <c r="V301" s="460"/>
      <c r="W301" s="87"/>
      <c r="X301" s="10"/>
      <c r="Y301" s="10"/>
      <c r="Z301" s="10"/>
      <c r="AA301" s="10"/>
      <c r="AB301" s="10"/>
      <c r="AC301" s="10"/>
      <c r="AD301" s="10"/>
      <c r="AE301" s="10"/>
      <c r="AF301" s="10"/>
      <c r="AG301" s="10"/>
      <c r="AH301" s="10"/>
      <c r="AI301" s="10"/>
    </row>
    <row r="302" spans="1:35" s="32" customFormat="1" ht="15" customHeight="1" x14ac:dyDescent="0.2">
      <c r="A302" s="30"/>
      <c r="B302" s="55"/>
      <c r="C302" s="437" t="s">
        <v>335</v>
      </c>
      <c r="D302" s="343"/>
      <c r="E302" s="343"/>
      <c r="F302" s="343"/>
      <c r="G302" s="343"/>
      <c r="H302" s="343"/>
      <c r="I302" s="343"/>
      <c r="J302" s="343"/>
      <c r="K302" s="343"/>
      <c r="L302" s="54"/>
      <c r="M302" s="437" t="s">
        <v>335</v>
      </c>
      <c r="N302" s="343"/>
      <c r="O302" s="343"/>
      <c r="P302" s="343"/>
      <c r="Q302" s="343"/>
      <c r="R302" s="343"/>
      <c r="S302" s="343"/>
      <c r="T302" s="343"/>
      <c r="U302" s="343"/>
      <c r="V302" s="386"/>
      <c r="W302" s="88"/>
      <c r="X302" s="31"/>
      <c r="Y302" s="31"/>
      <c r="Z302" s="31"/>
      <c r="AA302" s="31"/>
      <c r="AB302" s="31"/>
      <c r="AC302" s="31"/>
      <c r="AD302" s="31"/>
      <c r="AE302" s="31"/>
      <c r="AF302" s="31"/>
      <c r="AG302" s="31"/>
      <c r="AH302" s="31"/>
      <c r="AI302" s="31"/>
    </row>
    <row r="303" spans="1:35" s="32" customFormat="1" ht="15" customHeight="1" x14ac:dyDescent="0.2">
      <c r="A303" s="30"/>
      <c r="B303" s="55"/>
      <c r="C303" s="343"/>
      <c r="D303" s="343"/>
      <c r="E303" s="343"/>
      <c r="F303" s="343"/>
      <c r="G303" s="343"/>
      <c r="H303" s="343"/>
      <c r="I303" s="343"/>
      <c r="J303" s="343"/>
      <c r="K303" s="343"/>
      <c r="L303" s="54"/>
      <c r="M303" s="381"/>
      <c r="N303" s="381"/>
      <c r="O303" s="381"/>
      <c r="P303" s="381"/>
      <c r="Q303" s="381"/>
      <c r="R303" s="381"/>
      <c r="S303" s="381"/>
      <c r="T303" s="381"/>
      <c r="U303" s="381"/>
      <c r="V303" s="382"/>
      <c r="W303" s="88"/>
      <c r="X303" s="31"/>
      <c r="Y303" s="31"/>
      <c r="Z303" s="31"/>
      <c r="AA303" s="31"/>
      <c r="AB303" s="31"/>
      <c r="AC303" s="31"/>
      <c r="AD303" s="31"/>
      <c r="AE303" s="31"/>
      <c r="AF303" s="31"/>
      <c r="AG303" s="31"/>
      <c r="AH303" s="31"/>
      <c r="AI303" s="31"/>
    </row>
    <row r="304" spans="1:35" s="11" customFormat="1" ht="15" customHeight="1" x14ac:dyDescent="0.2">
      <c r="A304" s="9"/>
      <c r="B304" s="47"/>
      <c r="C304" s="68"/>
      <c r="D304" s="68"/>
      <c r="E304" s="68"/>
      <c r="F304" s="68"/>
      <c r="G304" s="68"/>
      <c r="H304" s="68"/>
      <c r="I304" s="68"/>
      <c r="J304" s="68"/>
      <c r="K304" s="68"/>
      <c r="L304" s="48"/>
      <c r="M304" s="65"/>
      <c r="N304" s="65"/>
      <c r="O304" s="65"/>
      <c r="P304" s="65"/>
      <c r="Q304" s="65"/>
      <c r="R304" s="65"/>
      <c r="S304" s="65"/>
      <c r="T304" s="65"/>
      <c r="U304" s="65"/>
      <c r="V304" s="66"/>
      <c r="W304" s="87"/>
      <c r="X304" s="10"/>
      <c r="Y304" s="10"/>
      <c r="Z304" s="10"/>
      <c r="AA304" s="10"/>
      <c r="AB304" s="10"/>
      <c r="AC304" s="10"/>
      <c r="AD304" s="10"/>
      <c r="AE304" s="10"/>
      <c r="AF304" s="10"/>
      <c r="AG304" s="10"/>
      <c r="AH304" s="10"/>
      <c r="AI304" s="10"/>
    </row>
    <row r="305" spans="1:35" s="11" customFormat="1" ht="15" customHeight="1" x14ac:dyDescent="0.2">
      <c r="A305" s="9"/>
      <c r="B305" s="119"/>
      <c r="C305" s="159" t="s">
        <v>251</v>
      </c>
      <c r="D305" s="114"/>
      <c r="E305" s="114"/>
      <c r="F305" s="114"/>
      <c r="G305" s="114"/>
      <c r="H305" s="114"/>
      <c r="I305" s="114"/>
      <c r="J305" s="114"/>
      <c r="K305" s="120"/>
      <c r="L305" s="121" t="s">
        <v>195</v>
      </c>
      <c r="M305" s="121"/>
      <c r="N305" s="121"/>
      <c r="O305" s="122"/>
      <c r="P305" s="122"/>
      <c r="Q305" s="122"/>
      <c r="R305" s="122"/>
      <c r="S305" s="122"/>
      <c r="T305" s="459" t="s">
        <v>334</v>
      </c>
      <c r="U305" s="459"/>
      <c r="V305" s="287"/>
      <c r="W305" s="28"/>
      <c r="X305" s="136"/>
      <c r="Y305" s="136"/>
      <c r="Z305" s="136"/>
      <c r="AA305" s="136"/>
      <c r="AB305" s="136"/>
      <c r="AC305" s="136"/>
      <c r="AD305" s="136"/>
      <c r="AE305" s="136"/>
      <c r="AF305" s="136"/>
      <c r="AG305" s="136"/>
      <c r="AH305" s="136"/>
      <c r="AI305" s="136"/>
    </row>
    <row r="306" spans="1:35" s="11" customFormat="1" ht="15" customHeight="1" x14ac:dyDescent="0.2">
      <c r="A306" s="9"/>
      <c r="B306" s="46"/>
      <c r="C306" s="3" t="s">
        <v>130</v>
      </c>
      <c r="D306" s="3"/>
      <c r="E306" s="3"/>
      <c r="F306" s="3"/>
      <c r="G306" s="3"/>
      <c r="H306" s="490" t="s">
        <v>335</v>
      </c>
      <c r="I306" s="490"/>
      <c r="J306" s="490"/>
      <c r="K306" s="490"/>
      <c r="L306" s="490"/>
      <c r="M306" s="490"/>
      <c r="N306" s="490"/>
      <c r="O306" s="490"/>
      <c r="P306" s="490"/>
      <c r="Q306" s="490"/>
      <c r="R306" s="490"/>
      <c r="S306" s="490"/>
      <c r="T306" s="490"/>
      <c r="U306" s="490"/>
      <c r="V306" s="491"/>
      <c r="W306" s="87"/>
      <c r="X306" s="10"/>
      <c r="Y306" s="10"/>
      <c r="Z306" s="10"/>
      <c r="AA306" s="10"/>
      <c r="AB306" s="10"/>
      <c r="AC306" s="10"/>
      <c r="AD306" s="10"/>
      <c r="AE306" s="10"/>
      <c r="AF306" s="10"/>
      <c r="AG306" s="10"/>
      <c r="AH306" s="10"/>
      <c r="AI306" s="10"/>
    </row>
    <row r="307" spans="1:35" s="11" customFormat="1" ht="15" customHeight="1" x14ac:dyDescent="0.2">
      <c r="A307" s="9"/>
      <c r="B307" s="13"/>
      <c r="C307" s="3" t="s">
        <v>198</v>
      </c>
      <c r="D307" s="6"/>
      <c r="E307" s="3"/>
      <c r="F307" s="3"/>
      <c r="G307" s="3"/>
      <c r="H307" s="492" t="s">
        <v>69</v>
      </c>
      <c r="I307" s="492"/>
      <c r="J307" s="492"/>
      <c r="K307" s="492" t="s">
        <v>128</v>
      </c>
      <c r="L307" s="492"/>
      <c r="M307" s="492"/>
      <c r="N307" s="492" t="s">
        <v>127</v>
      </c>
      <c r="O307" s="492"/>
      <c r="P307" s="492"/>
      <c r="Q307" s="492" t="s">
        <v>70</v>
      </c>
      <c r="R307" s="492"/>
      <c r="S307" s="492"/>
      <c r="T307" s="492" t="s">
        <v>71</v>
      </c>
      <c r="U307" s="492"/>
      <c r="V307" s="498"/>
      <c r="W307" s="90"/>
      <c r="X307" s="10"/>
      <c r="Y307" s="10"/>
      <c r="Z307" s="10"/>
      <c r="AA307" s="10"/>
      <c r="AB307" s="10"/>
      <c r="AC307" s="10"/>
      <c r="AD307" s="10"/>
      <c r="AE307" s="10"/>
      <c r="AF307" s="10"/>
      <c r="AG307" s="10"/>
      <c r="AH307" s="10"/>
      <c r="AI307" s="10"/>
    </row>
    <row r="308" spans="1:35" s="11" customFormat="1" ht="15" customHeight="1" x14ac:dyDescent="0.2">
      <c r="A308" s="9"/>
      <c r="B308" s="46"/>
      <c r="C308" s="489" t="s">
        <v>133</v>
      </c>
      <c r="D308" s="489"/>
      <c r="E308" s="489"/>
      <c r="F308" s="489"/>
      <c r="G308" s="489"/>
      <c r="H308" s="499"/>
      <c r="I308" s="499"/>
      <c r="J308" s="20" t="s">
        <v>19</v>
      </c>
      <c r="K308" s="499"/>
      <c r="L308" s="499"/>
      <c r="M308" s="20" t="s">
        <v>19</v>
      </c>
      <c r="N308" s="499"/>
      <c r="O308" s="499"/>
      <c r="P308" s="20" t="s">
        <v>19</v>
      </c>
      <c r="Q308" s="499"/>
      <c r="R308" s="499"/>
      <c r="S308" s="20" t="s">
        <v>19</v>
      </c>
      <c r="T308" s="499"/>
      <c r="U308" s="499"/>
      <c r="V308" s="45" t="s">
        <v>19</v>
      </c>
      <c r="W308" s="87"/>
      <c r="X308" s="10"/>
      <c r="Y308" s="10"/>
      <c r="Z308" s="10"/>
      <c r="AA308" s="10"/>
      <c r="AB308" s="10"/>
      <c r="AC308" s="10"/>
      <c r="AD308" s="10"/>
      <c r="AE308" s="10"/>
      <c r="AF308" s="10"/>
      <c r="AG308" s="10"/>
      <c r="AH308" s="10"/>
      <c r="AI308" s="10"/>
    </row>
    <row r="309" spans="1:35" s="11" customFormat="1" ht="15" customHeight="1" x14ac:dyDescent="0.2">
      <c r="A309" s="9"/>
      <c r="B309" s="46"/>
      <c r="C309" s="489" t="s">
        <v>72</v>
      </c>
      <c r="D309" s="489"/>
      <c r="E309" s="489"/>
      <c r="F309" s="489"/>
      <c r="G309" s="489"/>
      <c r="H309" s="488"/>
      <c r="I309" s="488"/>
      <c r="J309" s="20" t="s">
        <v>42</v>
      </c>
      <c r="K309" s="488"/>
      <c r="L309" s="488"/>
      <c r="M309" s="20" t="s">
        <v>42</v>
      </c>
      <c r="N309" s="488"/>
      <c r="O309" s="488"/>
      <c r="P309" s="20" t="s">
        <v>42</v>
      </c>
      <c r="Q309" s="488"/>
      <c r="R309" s="488"/>
      <c r="S309" s="20" t="s">
        <v>42</v>
      </c>
      <c r="T309" s="488"/>
      <c r="U309" s="488"/>
      <c r="V309" s="45" t="s">
        <v>42</v>
      </c>
      <c r="W309" s="87"/>
      <c r="X309" s="10"/>
      <c r="Y309" s="10"/>
      <c r="Z309" s="10"/>
      <c r="AA309" s="10"/>
      <c r="AB309" s="10"/>
      <c r="AC309" s="10"/>
      <c r="AD309" s="10"/>
      <c r="AE309" s="10"/>
      <c r="AF309" s="10"/>
      <c r="AG309" s="10"/>
      <c r="AH309" s="10"/>
      <c r="AI309" s="10"/>
    </row>
    <row r="310" spans="1:35" s="11" customFormat="1" ht="15" customHeight="1" x14ac:dyDescent="0.2">
      <c r="A310" s="9"/>
      <c r="B310" s="46"/>
      <c r="C310" s="3" t="s">
        <v>131</v>
      </c>
      <c r="D310" s="6"/>
      <c r="E310" s="3"/>
      <c r="F310" s="3"/>
      <c r="G310" s="3"/>
      <c r="H310" s="497"/>
      <c r="I310" s="497"/>
      <c r="J310" s="20"/>
      <c r="K310" s="497"/>
      <c r="L310" s="497"/>
      <c r="M310" s="20"/>
      <c r="N310" s="497"/>
      <c r="O310" s="497"/>
      <c r="P310" s="20"/>
      <c r="Q310" s="497"/>
      <c r="R310" s="497"/>
      <c r="S310" s="20"/>
      <c r="T310" s="497"/>
      <c r="U310" s="497"/>
      <c r="V310" s="45"/>
      <c r="W310" s="87"/>
      <c r="X310" s="10"/>
      <c r="Y310" s="10"/>
      <c r="Z310" s="10"/>
      <c r="AA310" s="10"/>
      <c r="AB310" s="10"/>
      <c r="AC310" s="10"/>
      <c r="AD310" s="10"/>
      <c r="AE310" s="10"/>
      <c r="AF310" s="10"/>
      <c r="AG310" s="10"/>
      <c r="AH310" s="10"/>
      <c r="AI310" s="10"/>
    </row>
    <row r="311" spans="1:35" s="11" customFormat="1" ht="15" customHeight="1" x14ac:dyDescent="0.2">
      <c r="A311" s="9"/>
      <c r="B311" s="46"/>
      <c r="C311" s="3" t="s">
        <v>132</v>
      </c>
      <c r="D311" s="5"/>
      <c r="E311" s="5"/>
      <c r="F311" s="3"/>
      <c r="G311" s="3"/>
      <c r="H311" s="3"/>
      <c r="I311" s="3"/>
      <c r="J311" s="6"/>
      <c r="K311" s="6"/>
      <c r="L311" s="6"/>
      <c r="M311" s="6"/>
      <c r="N311" s="6"/>
      <c r="O311" s="6"/>
      <c r="P311" s="6"/>
      <c r="Q311" s="6"/>
      <c r="R311" s="6"/>
      <c r="S311" s="6"/>
      <c r="T311" s="6"/>
      <c r="U311" s="6"/>
      <c r="V311" s="24"/>
      <c r="W311" s="87"/>
      <c r="X311" s="10"/>
      <c r="Y311" s="10"/>
      <c r="Z311" s="10"/>
      <c r="AA311" s="10"/>
      <c r="AB311" s="10"/>
      <c r="AC311" s="10"/>
      <c r="AD311" s="10"/>
      <c r="AE311" s="10"/>
      <c r="AF311" s="10"/>
      <c r="AG311" s="10"/>
      <c r="AH311" s="10"/>
      <c r="AI311" s="10"/>
    </row>
    <row r="312" spans="1:35" s="11" customFormat="1" ht="15" customHeight="1" x14ac:dyDescent="0.2">
      <c r="A312" s="9"/>
      <c r="B312" s="46"/>
      <c r="C312" s="3" t="s">
        <v>180</v>
      </c>
      <c r="D312" s="5"/>
      <c r="E312" s="5"/>
      <c r="F312" s="3"/>
      <c r="G312" s="3"/>
      <c r="H312" s="490" t="s">
        <v>335</v>
      </c>
      <c r="I312" s="490"/>
      <c r="J312" s="490"/>
      <c r="K312" s="490"/>
      <c r="L312" s="490"/>
      <c r="M312" s="490"/>
      <c r="N312" s="490"/>
      <c r="O312" s="490"/>
      <c r="P312" s="490"/>
      <c r="Q312" s="490"/>
      <c r="R312" s="490"/>
      <c r="S312" s="490"/>
      <c r="T312" s="490"/>
      <c r="U312" s="490"/>
      <c r="V312" s="491"/>
      <c r="W312" s="87"/>
      <c r="X312" s="10"/>
      <c r="Y312" s="10"/>
      <c r="Z312" s="10"/>
      <c r="AA312" s="10"/>
      <c r="AB312" s="10"/>
      <c r="AC312" s="10"/>
      <c r="AD312" s="10"/>
      <c r="AE312" s="10"/>
      <c r="AF312" s="10"/>
      <c r="AG312" s="10"/>
      <c r="AH312" s="10"/>
      <c r="AI312" s="10"/>
    </row>
    <row r="313" spans="1:35" s="11" customFormat="1" ht="15" customHeight="1" x14ac:dyDescent="0.2">
      <c r="A313" s="9"/>
      <c r="B313" s="46"/>
      <c r="C313" s="495" t="str">
        <f>Vorgaben!$S$3</f>
        <v>Nur auszufüllen, wenn abweichend vom Gebäude lt. Pt. A des Tabellenblatte "AGWR II":</v>
      </c>
      <c r="D313" s="495"/>
      <c r="E313" s="495"/>
      <c r="F313" s="495"/>
      <c r="G313" s="495"/>
      <c r="H313" s="495"/>
      <c r="I313" s="495"/>
      <c r="J313" s="495"/>
      <c r="K313" s="495"/>
      <c r="L313" s="495"/>
      <c r="M313" s="495"/>
      <c r="N313" s="495"/>
      <c r="O313" s="495"/>
      <c r="P313" s="495"/>
      <c r="Q313" s="495"/>
      <c r="R313" s="495"/>
      <c r="S313" s="495"/>
      <c r="T313" s="495"/>
      <c r="U313" s="495"/>
      <c r="V313" s="496"/>
      <c r="W313" s="87"/>
      <c r="X313" s="10"/>
      <c r="Y313" s="10"/>
      <c r="Z313" s="10"/>
      <c r="AA313" s="10"/>
      <c r="AB313" s="10"/>
      <c r="AC313" s="10"/>
      <c r="AD313" s="10"/>
      <c r="AE313" s="10"/>
      <c r="AF313" s="10"/>
      <c r="AG313" s="10"/>
      <c r="AH313" s="10"/>
      <c r="AI313" s="10"/>
    </row>
    <row r="314" spans="1:35" s="11" customFormat="1" ht="15" customHeight="1" x14ac:dyDescent="0.2">
      <c r="A314" s="9"/>
      <c r="B314" s="46"/>
      <c r="C314" s="428" t="s">
        <v>187</v>
      </c>
      <c r="D314" s="428"/>
      <c r="E314" s="428"/>
      <c r="F314" s="428"/>
      <c r="G314" s="428"/>
      <c r="H314" s="428"/>
      <c r="I314" s="106"/>
      <c r="J314" s="428" t="s">
        <v>188</v>
      </c>
      <c r="K314" s="428"/>
      <c r="L314" s="428"/>
      <c r="M314" s="428"/>
      <c r="N314" s="428"/>
      <c r="O314" s="428"/>
      <c r="P314" s="106"/>
      <c r="Q314" s="428" t="s">
        <v>189</v>
      </c>
      <c r="R314" s="428"/>
      <c r="S314" s="428"/>
      <c r="T314" s="428"/>
      <c r="U314" s="428"/>
      <c r="V314" s="441"/>
      <c r="W314" s="87"/>
      <c r="X314" s="10"/>
      <c r="Y314" s="10"/>
      <c r="Z314" s="10"/>
      <c r="AA314" s="10"/>
      <c r="AB314" s="10"/>
      <c r="AC314" s="10"/>
      <c r="AD314" s="10"/>
      <c r="AE314" s="10"/>
      <c r="AF314" s="10"/>
      <c r="AG314" s="10"/>
      <c r="AH314" s="10"/>
      <c r="AI314" s="10"/>
    </row>
    <row r="315" spans="1:35" s="32" customFormat="1" ht="15" customHeight="1" x14ac:dyDescent="0.2">
      <c r="A315" s="30"/>
      <c r="B315" s="55"/>
      <c r="C315" s="437" t="s">
        <v>335</v>
      </c>
      <c r="D315" s="343"/>
      <c r="E315" s="343"/>
      <c r="F315" s="343"/>
      <c r="G315" s="343"/>
      <c r="H315" s="343"/>
      <c r="I315" s="54"/>
      <c r="J315" s="437" t="s">
        <v>335</v>
      </c>
      <c r="K315" s="343"/>
      <c r="L315" s="343"/>
      <c r="M315" s="343"/>
      <c r="N315" s="343"/>
      <c r="O315" s="343"/>
      <c r="P315" s="54"/>
      <c r="Q315" s="437" t="s">
        <v>335</v>
      </c>
      <c r="R315" s="343"/>
      <c r="S315" s="343"/>
      <c r="T315" s="343"/>
      <c r="U315" s="343"/>
      <c r="V315" s="386"/>
      <c r="W315" s="88"/>
      <c r="X315" s="31"/>
      <c r="Y315" s="31"/>
      <c r="Z315" s="31"/>
      <c r="AA315" s="31"/>
      <c r="AB315" s="31"/>
      <c r="AC315" s="31"/>
      <c r="AD315" s="31"/>
      <c r="AE315" s="31"/>
      <c r="AF315" s="31"/>
      <c r="AG315" s="31"/>
      <c r="AH315" s="31"/>
      <c r="AI315" s="31"/>
    </row>
    <row r="316" spans="1:35" s="32" customFormat="1" ht="15" customHeight="1" x14ac:dyDescent="0.2">
      <c r="A316" s="30"/>
      <c r="B316" s="55"/>
      <c r="C316" s="437"/>
      <c r="D316" s="343"/>
      <c r="E316" s="343"/>
      <c r="F316" s="343"/>
      <c r="G316" s="343"/>
      <c r="H316" s="343"/>
      <c r="I316" s="54"/>
      <c r="J316" s="343"/>
      <c r="K316" s="343"/>
      <c r="L316" s="343"/>
      <c r="M316" s="343"/>
      <c r="N316" s="343"/>
      <c r="O316" s="343"/>
      <c r="P316" s="54"/>
      <c r="Q316" s="343"/>
      <c r="R316" s="343"/>
      <c r="S316" s="343"/>
      <c r="T316" s="343"/>
      <c r="U316" s="343"/>
      <c r="V316" s="386"/>
      <c r="W316" s="88"/>
      <c r="X316" s="31"/>
      <c r="Y316" s="31"/>
      <c r="Z316" s="31"/>
      <c r="AA316" s="31"/>
      <c r="AB316" s="31"/>
      <c r="AC316" s="31"/>
      <c r="AD316" s="31"/>
      <c r="AE316" s="31"/>
      <c r="AF316" s="31"/>
      <c r="AG316" s="31"/>
      <c r="AH316" s="31"/>
      <c r="AI316" s="31"/>
    </row>
    <row r="317" spans="1:35" s="11" customFormat="1" ht="15" customHeight="1" x14ac:dyDescent="0.2">
      <c r="A317" s="9"/>
      <c r="B317" s="46"/>
      <c r="C317" s="428" t="s">
        <v>212</v>
      </c>
      <c r="D317" s="428"/>
      <c r="E317" s="428"/>
      <c r="F317" s="428"/>
      <c r="G317" s="428"/>
      <c r="H317" s="428"/>
      <c r="I317" s="428"/>
      <c r="J317" s="428"/>
      <c r="K317" s="428"/>
      <c r="L317" s="43"/>
      <c r="M317" s="327" t="s">
        <v>190</v>
      </c>
      <c r="N317" s="327"/>
      <c r="O317" s="327"/>
      <c r="P317" s="327"/>
      <c r="Q317" s="327"/>
      <c r="R317" s="327"/>
      <c r="S317" s="327"/>
      <c r="T317" s="327"/>
      <c r="U317" s="327"/>
      <c r="V317" s="460"/>
      <c r="W317" s="87"/>
      <c r="X317" s="10"/>
      <c r="Y317" s="10"/>
      <c r="Z317" s="10"/>
      <c r="AA317" s="10"/>
      <c r="AB317" s="10"/>
      <c r="AC317" s="10"/>
      <c r="AD317" s="10"/>
      <c r="AE317" s="10"/>
      <c r="AF317" s="10"/>
      <c r="AG317" s="10"/>
      <c r="AH317" s="10"/>
      <c r="AI317" s="10"/>
    </row>
    <row r="318" spans="1:35" s="32" customFormat="1" ht="15" customHeight="1" x14ac:dyDescent="0.2">
      <c r="A318" s="30"/>
      <c r="B318" s="55"/>
      <c r="C318" s="437" t="s">
        <v>335</v>
      </c>
      <c r="D318" s="343"/>
      <c r="E318" s="343"/>
      <c r="F318" s="343"/>
      <c r="G318" s="343"/>
      <c r="H318" s="343"/>
      <c r="I318" s="343"/>
      <c r="J318" s="343"/>
      <c r="K318" s="343"/>
      <c r="L318" s="54"/>
      <c r="M318" s="437" t="s">
        <v>335</v>
      </c>
      <c r="N318" s="343"/>
      <c r="O318" s="343"/>
      <c r="P318" s="343"/>
      <c r="Q318" s="343"/>
      <c r="R318" s="343"/>
      <c r="S318" s="343"/>
      <c r="T318" s="343"/>
      <c r="U318" s="343"/>
      <c r="V318" s="386"/>
      <c r="W318" s="88"/>
      <c r="X318" s="31"/>
      <c r="Y318" s="31"/>
      <c r="Z318" s="31"/>
      <c r="AA318" s="31"/>
      <c r="AB318" s="31"/>
      <c r="AC318" s="31"/>
      <c r="AD318" s="31"/>
      <c r="AE318" s="31"/>
      <c r="AF318" s="31"/>
      <c r="AG318" s="31"/>
      <c r="AH318" s="31"/>
      <c r="AI318" s="31"/>
    </row>
    <row r="319" spans="1:35" s="32" customFormat="1" ht="15" customHeight="1" x14ac:dyDescent="0.2">
      <c r="A319" s="30"/>
      <c r="B319" s="55"/>
      <c r="C319" s="343"/>
      <c r="D319" s="343"/>
      <c r="E319" s="343"/>
      <c r="F319" s="343"/>
      <c r="G319" s="343"/>
      <c r="H319" s="343"/>
      <c r="I319" s="343"/>
      <c r="J319" s="343"/>
      <c r="K319" s="343"/>
      <c r="L319" s="54"/>
      <c r="M319" s="381"/>
      <c r="N319" s="381"/>
      <c r="O319" s="381"/>
      <c r="P319" s="381"/>
      <c r="Q319" s="381"/>
      <c r="R319" s="381"/>
      <c r="S319" s="381"/>
      <c r="T319" s="381"/>
      <c r="U319" s="381"/>
      <c r="V319" s="382"/>
      <c r="W319" s="88"/>
      <c r="X319" s="31"/>
      <c r="Y319" s="31"/>
      <c r="Z319" s="31"/>
      <c r="AA319" s="31"/>
      <c r="AB319" s="31"/>
      <c r="AC319" s="31"/>
      <c r="AD319" s="31"/>
      <c r="AE319" s="31"/>
      <c r="AF319" s="31"/>
      <c r="AG319" s="31"/>
      <c r="AH319" s="31"/>
      <c r="AI319" s="31"/>
    </row>
    <row r="320" spans="1:35" s="11" customFormat="1" ht="15" customHeight="1" x14ac:dyDescent="0.2">
      <c r="A320" s="9"/>
      <c r="B320" s="47"/>
      <c r="C320" s="68"/>
      <c r="D320" s="68"/>
      <c r="E320" s="68"/>
      <c r="F320" s="68"/>
      <c r="G320" s="68"/>
      <c r="H320" s="68"/>
      <c r="I320" s="68"/>
      <c r="J320" s="68"/>
      <c r="K320" s="68"/>
      <c r="L320" s="48"/>
      <c r="M320" s="65"/>
      <c r="N320" s="65"/>
      <c r="O320" s="65"/>
      <c r="P320" s="65"/>
      <c r="Q320" s="65"/>
      <c r="R320" s="65"/>
      <c r="S320" s="65"/>
      <c r="T320" s="65"/>
      <c r="U320" s="65"/>
      <c r="V320" s="66"/>
      <c r="W320" s="87"/>
      <c r="X320" s="10"/>
      <c r="Y320" s="10"/>
      <c r="Z320" s="10"/>
      <c r="AA320" s="10"/>
      <c r="AB320" s="10"/>
      <c r="AC320" s="10"/>
      <c r="AD320" s="10"/>
      <c r="AE320" s="10"/>
      <c r="AF320" s="10"/>
      <c r="AG320" s="10"/>
      <c r="AH320" s="10"/>
      <c r="AI320" s="10"/>
    </row>
    <row r="321" spans="1:35" s="11" customFormat="1" ht="7.5" customHeight="1" x14ac:dyDescent="0.2">
      <c r="A321" s="9"/>
      <c r="B321" s="33"/>
      <c r="C321" s="67"/>
      <c r="D321" s="67"/>
      <c r="E321" s="67"/>
      <c r="F321" s="67"/>
      <c r="G321" s="67"/>
      <c r="H321" s="67"/>
      <c r="I321" s="67"/>
      <c r="J321" s="67"/>
      <c r="K321" s="67"/>
      <c r="L321" s="43"/>
      <c r="M321" s="34"/>
      <c r="N321" s="34"/>
      <c r="O321" s="34"/>
      <c r="P321" s="34"/>
      <c r="Q321" s="34"/>
      <c r="R321" s="34"/>
      <c r="S321" s="34"/>
      <c r="T321" s="34"/>
      <c r="U321" s="34"/>
      <c r="V321" s="34"/>
      <c r="W321" s="87"/>
      <c r="X321" s="10"/>
      <c r="Y321" s="10"/>
      <c r="Z321" s="10"/>
      <c r="AA321" s="10"/>
      <c r="AB321" s="10"/>
      <c r="AC321" s="10"/>
      <c r="AD321" s="10"/>
      <c r="AE321" s="10"/>
      <c r="AF321" s="10"/>
      <c r="AG321" s="10"/>
      <c r="AH321" s="10"/>
      <c r="AI321" s="10"/>
    </row>
    <row r="322" spans="1:35" s="192" customFormat="1" ht="9.9499999999999993" customHeight="1" x14ac:dyDescent="0.25">
      <c r="A322" s="189"/>
      <c r="B322" s="500" t="str">
        <f>$C$1</f>
        <v>AGWR II - Statistische Angaben zu weiteren Nutzungseinheiten</v>
      </c>
      <c r="C322" s="500"/>
      <c r="D322" s="500"/>
      <c r="E322" s="500"/>
      <c r="F322" s="500"/>
      <c r="G322" s="500"/>
      <c r="H322" s="500"/>
      <c r="I322" s="500"/>
      <c r="J322" s="500"/>
      <c r="K322" s="500"/>
      <c r="L322" s="500"/>
      <c r="M322" s="500"/>
      <c r="N322" s="500"/>
      <c r="O322" s="500"/>
      <c r="P322" s="500"/>
      <c r="Q322" s="500"/>
      <c r="R322" s="500"/>
      <c r="S322" s="500"/>
      <c r="T322" s="500"/>
      <c r="U322" s="500"/>
      <c r="V322" s="500"/>
      <c r="W322" s="190"/>
      <c r="X322" s="191"/>
      <c r="Y322" s="191"/>
      <c r="Z322" s="191"/>
      <c r="AA322" s="191"/>
      <c r="AB322" s="191"/>
      <c r="AC322" s="191"/>
      <c r="AD322" s="191"/>
      <c r="AE322" s="191"/>
      <c r="AF322" s="191"/>
      <c r="AG322" s="191"/>
      <c r="AH322" s="191"/>
      <c r="AI322" s="191"/>
    </row>
    <row r="323" spans="1:35" s="192" customFormat="1" ht="9.9499999999999993" customHeight="1" x14ac:dyDescent="0.25">
      <c r="A323" s="189"/>
      <c r="B323" s="500" t="str">
        <f>IF(BauansDat&lt;&gt;"",CONCATENATE("betreffend Bauansuchen vom ",TEXT(BauansDat,"TT.MM.JJJJ"), " - Bauwerber/in: ", Bauwerber,", ",AdrBauwerber),CONCATENATE("Statistische Angaben (AGWR II)", " - Bauwerber/in: ", Bauwerber,", ",AdrBauwerber))</f>
        <v xml:space="preserve">Statistische Angaben (AGWR II) - Bauwerber/in: , </v>
      </c>
      <c r="C323" s="500"/>
      <c r="D323" s="500"/>
      <c r="E323" s="500"/>
      <c r="F323" s="500"/>
      <c r="G323" s="500"/>
      <c r="H323" s="500"/>
      <c r="I323" s="500"/>
      <c r="J323" s="500"/>
      <c r="K323" s="500"/>
      <c r="L323" s="500"/>
      <c r="M323" s="500"/>
      <c r="N323" s="500"/>
      <c r="O323" s="500"/>
      <c r="P323" s="500"/>
      <c r="Q323" s="500"/>
      <c r="R323" s="500"/>
      <c r="S323" s="500"/>
      <c r="T323" s="500"/>
      <c r="U323" s="500"/>
      <c r="V323" s="500"/>
      <c r="W323" s="190"/>
      <c r="X323" s="191"/>
      <c r="Y323" s="191"/>
      <c r="Z323" s="191"/>
      <c r="AA323" s="191"/>
      <c r="AB323" s="191"/>
      <c r="AC323" s="191"/>
      <c r="AD323" s="191"/>
      <c r="AE323" s="191"/>
      <c r="AF323" s="191"/>
      <c r="AG323" s="191"/>
      <c r="AH323" s="191"/>
      <c r="AI323" s="191"/>
    </row>
    <row r="324" spans="1:35" s="64" customFormat="1" ht="15" customHeight="1" x14ac:dyDescent="0.15">
      <c r="A324" s="61"/>
      <c r="B324" s="108"/>
      <c r="C324" s="108"/>
      <c r="D324" s="108"/>
      <c r="E324" s="108"/>
      <c r="F324" s="108"/>
      <c r="G324" s="108"/>
      <c r="H324" s="108"/>
      <c r="I324" s="108"/>
      <c r="J324" s="108"/>
      <c r="K324" s="108"/>
      <c r="L324" s="108"/>
      <c r="M324" s="108"/>
      <c r="N324" s="108"/>
      <c r="O324" s="108"/>
      <c r="P324" s="108"/>
      <c r="Q324" s="108"/>
      <c r="R324" s="108"/>
      <c r="S324" s="108"/>
      <c r="T324" s="108"/>
      <c r="U324" s="108"/>
      <c r="V324" s="108"/>
      <c r="W324" s="89"/>
      <c r="X324" s="63"/>
      <c r="Y324" s="63"/>
      <c r="Z324" s="63"/>
      <c r="AA324" s="63"/>
      <c r="AB324" s="63"/>
      <c r="AC324" s="63"/>
      <c r="AD324" s="63"/>
      <c r="AE324" s="63"/>
      <c r="AF324" s="63"/>
      <c r="AG324" s="63"/>
      <c r="AH324" s="63"/>
      <c r="AI324" s="63"/>
    </row>
    <row r="325" spans="1:35" s="132" customFormat="1" ht="15" customHeight="1" x14ac:dyDescent="0.3">
      <c r="A325" s="131"/>
      <c r="B325" s="124"/>
      <c r="C325" s="117" t="str">
        <f>Vorgaben!$S$4</f>
        <v>AGWR II - Statistische Angaben zu weiteren Nutzungseinheiten</v>
      </c>
      <c r="D325" s="117"/>
      <c r="E325" s="117"/>
      <c r="F325" s="117"/>
      <c r="G325" s="117"/>
      <c r="H325" s="117"/>
      <c r="I325" s="117"/>
      <c r="J325" s="117"/>
      <c r="K325" s="117"/>
      <c r="L325" s="117"/>
      <c r="M325" s="117"/>
      <c r="N325" s="117"/>
      <c r="O325" s="117"/>
      <c r="P325" s="117"/>
      <c r="Q325" s="117"/>
      <c r="R325" s="134"/>
      <c r="S325" s="117"/>
      <c r="T325" s="494">
        <v>7</v>
      </c>
      <c r="U325" s="494"/>
      <c r="V325" s="494"/>
      <c r="W325" s="133"/>
    </row>
    <row r="326" spans="1:35" s="129" customFormat="1" ht="15" customHeight="1" x14ac:dyDescent="0.25">
      <c r="A326" s="126"/>
      <c r="B326" s="125"/>
      <c r="C326" s="127"/>
      <c r="D326" s="127"/>
      <c r="E326" s="127"/>
      <c r="F326" s="127"/>
      <c r="G326" s="127"/>
      <c r="H326" s="127"/>
      <c r="I326" s="127"/>
      <c r="J326" s="127"/>
      <c r="K326" s="127"/>
      <c r="L326" s="127"/>
      <c r="M326" s="127"/>
      <c r="N326" s="127"/>
      <c r="O326" s="127"/>
      <c r="P326" s="127"/>
      <c r="Q326" s="127"/>
      <c r="R326" s="130"/>
      <c r="S326" s="130"/>
      <c r="T326" s="130"/>
      <c r="U326" s="130"/>
      <c r="V326" s="127"/>
      <c r="W326" s="128"/>
    </row>
    <row r="327" spans="1:35" s="11" customFormat="1" ht="15" customHeight="1" x14ac:dyDescent="0.2">
      <c r="A327" s="9"/>
      <c r="B327" s="119"/>
      <c r="C327" s="159" t="s">
        <v>252</v>
      </c>
      <c r="D327" s="114"/>
      <c r="E327" s="114"/>
      <c r="F327" s="114"/>
      <c r="G327" s="114"/>
      <c r="H327" s="114"/>
      <c r="I327" s="114"/>
      <c r="J327" s="114"/>
      <c r="K327" s="120"/>
      <c r="L327" s="121" t="s">
        <v>195</v>
      </c>
      <c r="M327" s="121"/>
      <c r="N327" s="121"/>
      <c r="O327" s="122"/>
      <c r="P327" s="122"/>
      <c r="Q327" s="122"/>
      <c r="R327" s="122"/>
      <c r="S327" s="122"/>
      <c r="T327" s="459" t="s">
        <v>334</v>
      </c>
      <c r="U327" s="459"/>
      <c r="V327" s="287"/>
      <c r="W327" s="28"/>
      <c r="X327" s="136"/>
      <c r="Y327" s="136"/>
      <c r="Z327" s="136"/>
      <c r="AA327" s="136"/>
      <c r="AB327" s="136"/>
      <c r="AC327" s="136"/>
      <c r="AD327" s="136"/>
      <c r="AE327" s="136"/>
      <c r="AF327" s="136"/>
      <c r="AG327" s="136"/>
      <c r="AH327" s="136"/>
      <c r="AI327" s="136"/>
    </row>
    <row r="328" spans="1:35" s="11" customFormat="1" ht="15" customHeight="1" x14ac:dyDescent="0.2">
      <c r="A328" s="9"/>
      <c r="B328" s="46"/>
      <c r="C328" s="3" t="s">
        <v>130</v>
      </c>
      <c r="D328" s="3"/>
      <c r="E328" s="3"/>
      <c r="F328" s="3"/>
      <c r="G328" s="3"/>
      <c r="H328" s="490" t="s">
        <v>335</v>
      </c>
      <c r="I328" s="490"/>
      <c r="J328" s="490"/>
      <c r="K328" s="490"/>
      <c r="L328" s="490"/>
      <c r="M328" s="490"/>
      <c r="N328" s="490"/>
      <c r="O328" s="490"/>
      <c r="P328" s="490"/>
      <c r="Q328" s="490"/>
      <c r="R328" s="490"/>
      <c r="S328" s="490"/>
      <c r="T328" s="490"/>
      <c r="U328" s="490"/>
      <c r="V328" s="491"/>
      <c r="W328" s="87"/>
      <c r="X328" s="10"/>
      <c r="Y328" s="10"/>
      <c r="Z328" s="10"/>
      <c r="AA328" s="10"/>
      <c r="AB328" s="10"/>
      <c r="AC328" s="10"/>
      <c r="AD328" s="10"/>
      <c r="AE328" s="10"/>
      <c r="AF328" s="10"/>
      <c r="AG328" s="10"/>
      <c r="AH328" s="10"/>
      <c r="AI328" s="10"/>
    </row>
    <row r="329" spans="1:35" s="11" customFormat="1" ht="15" customHeight="1" x14ac:dyDescent="0.2">
      <c r="A329" s="9"/>
      <c r="B329" s="13"/>
      <c r="C329" s="3" t="s">
        <v>198</v>
      </c>
      <c r="D329" s="6"/>
      <c r="E329" s="3"/>
      <c r="F329" s="3"/>
      <c r="G329" s="3"/>
      <c r="H329" s="492" t="s">
        <v>69</v>
      </c>
      <c r="I329" s="492"/>
      <c r="J329" s="492"/>
      <c r="K329" s="492" t="s">
        <v>128</v>
      </c>
      <c r="L329" s="492"/>
      <c r="M329" s="492"/>
      <c r="N329" s="492" t="s">
        <v>127</v>
      </c>
      <c r="O329" s="492"/>
      <c r="P329" s="492"/>
      <c r="Q329" s="492" t="s">
        <v>70</v>
      </c>
      <c r="R329" s="492"/>
      <c r="S329" s="492"/>
      <c r="T329" s="492" t="s">
        <v>71</v>
      </c>
      <c r="U329" s="492"/>
      <c r="V329" s="498"/>
      <c r="W329" s="90"/>
      <c r="X329" s="10"/>
      <c r="Y329" s="10"/>
      <c r="Z329" s="10"/>
      <c r="AA329" s="10"/>
      <c r="AB329" s="10"/>
      <c r="AC329" s="10"/>
      <c r="AD329" s="10"/>
      <c r="AE329" s="10"/>
      <c r="AF329" s="10"/>
      <c r="AG329" s="10"/>
      <c r="AH329" s="10"/>
      <c r="AI329" s="10"/>
    </row>
    <row r="330" spans="1:35" s="11" customFormat="1" ht="15" customHeight="1" x14ac:dyDescent="0.2">
      <c r="A330" s="9"/>
      <c r="B330" s="46"/>
      <c r="C330" s="489" t="s">
        <v>133</v>
      </c>
      <c r="D330" s="489"/>
      <c r="E330" s="489"/>
      <c r="F330" s="489"/>
      <c r="G330" s="489"/>
      <c r="H330" s="499"/>
      <c r="I330" s="499"/>
      <c r="J330" s="20" t="s">
        <v>19</v>
      </c>
      <c r="K330" s="499"/>
      <c r="L330" s="499"/>
      <c r="M330" s="20" t="s">
        <v>19</v>
      </c>
      <c r="N330" s="499"/>
      <c r="O330" s="499"/>
      <c r="P330" s="20" t="s">
        <v>19</v>
      </c>
      <c r="Q330" s="499"/>
      <c r="R330" s="499"/>
      <c r="S330" s="20" t="s">
        <v>19</v>
      </c>
      <c r="T330" s="499"/>
      <c r="U330" s="499"/>
      <c r="V330" s="45" t="s">
        <v>19</v>
      </c>
      <c r="W330" s="87"/>
      <c r="X330" s="10"/>
      <c r="Y330" s="10"/>
      <c r="Z330" s="10"/>
      <c r="AA330" s="10"/>
      <c r="AB330" s="10"/>
      <c r="AC330" s="10"/>
      <c r="AD330" s="10"/>
      <c r="AE330" s="10"/>
      <c r="AF330" s="10"/>
      <c r="AG330" s="10"/>
      <c r="AH330" s="10"/>
      <c r="AI330" s="10"/>
    </row>
    <row r="331" spans="1:35" s="11" customFormat="1" ht="15" customHeight="1" x14ac:dyDescent="0.2">
      <c r="A331" s="9"/>
      <c r="B331" s="46"/>
      <c r="C331" s="489" t="s">
        <v>72</v>
      </c>
      <c r="D331" s="489"/>
      <c r="E331" s="489"/>
      <c r="F331" s="489"/>
      <c r="G331" s="489"/>
      <c r="H331" s="488"/>
      <c r="I331" s="488"/>
      <c r="J331" s="20" t="s">
        <v>42</v>
      </c>
      <c r="K331" s="488"/>
      <c r="L331" s="488"/>
      <c r="M331" s="20" t="s">
        <v>42</v>
      </c>
      <c r="N331" s="488"/>
      <c r="O331" s="488"/>
      <c r="P331" s="20" t="s">
        <v>42</v>
      </c>
      <c r="Q331" s="488"/>
      <c r="R331" s="488"/>
      <c r="S331" s="20" t="s">
        <v>42</v>
      </c>
      <c r="T331" s="488"/>
      <c r="U331" s="488"/>
      <c r="V331" s="45" t="s">
        <v>42</v>
      </c>
      <c r="W331" s="87"/>
      <c r="X331" s="10"/>
      <c r="Y331" s="10"/>
      <c r="Z331" s="10"/>
      <c r="AA331" s="10"/>
      <c r="AB331" s="10"/>
      <c r="AC331" s="10"/>
      <c r="AD331" s="10"/>
      <c r="AE331" s="10"/>
      <c r="AF331" s="10"/>
      <c r="AG331" s="10"/>
      <c r="AH331" s="10"/>
      <c r="AI331" s="10"/>
    </row>
    <row r="332" spans="1:35" s="11" customFormat="1" ht="15" customHeight="1" x14ac:dyDescent="0.2">
      <c r="A332" s="9"/>
      <c r="B332" s="46"/>
      <c r="C332" s="3" t="s">
        <v>131</v>
      </c>
      <c r="D332" s="6"/>
      <c r="E332" s="3"/>
      <c r="F332" s="3"/>
      <c r="G332" s="3"/>
      <c r="H332" s="497"/>
      <c r="I332" s="497"/>
      <c r="J332" s="20"/>
      <c r="K332" s="497"/>
      <c r="L332" s="497"/>
      <c r="M332" s="20"/>
      <c r="N332" s="497"/>
      <c r="O332" s="497"/>
      <c r="P332" s="20"/>
      <c r="Q332" s="497"/>
      <c r="R332" s="497"/>
      <c r="S332" s="20"/>
      <c r="T332" s="497"/>
      <c r="U332" s="497"/>
      <c r="V332" s="45"/>
      <c r="W332" s="87"/>
      <c r="X332" s="10"/>
      <c r="Y332" s="10"/>
      <c r="Z332" s="10"/>
      <c r="AA332" s="10"/>
      <c r="AB332" s="10"/>
      <c r="AC332" s="10"/>
      <c r="AD332" s="10"/>
      <c r="AE332" s="10"/>
      <c r="AF332" s="10"/>
      <c r="AG332" s="10"/>
      <c r="AH332" s="10"/>
      <c r="AI332" s="10"/>
    </row>
    <row r="333" spans="1:35" s="11" customFormat="1" ht="15" customHeight="1" x14ac:dyDescent="0.2">
      <c r="A333" s="9"/>
      <c r="B333" s="46"/>
      <c r="C333" s="3" t="s">
        <v>132</v>
      </c>
      <c r="D333" s="5"/>
      <c r="E333" s="5"/>
      <c r="F333" s="3"/>
      <c r="G333" s="3"/>
      <c r="H333" s="3"/>
      <c r="I333" s="3"/>
      <c r="J333" s="6"/>
      <c r="K333" s="6"/>
      <c r="L333" s="6"/>
      <c r="M333" s="6"/>
      <c r="N333" s="6"/>
      <c r="O333" s="6"/>
      <c r="P333" s="6"/>
      <c r="Q333" s="6"/>
      <c r="R333" s="6"/>
      <c r="S333" s="6"/>
      <c r="T333" s="6"/>
      <c r="U333" s="6"/>
      <c r="V333" s="24"/>
      <c r="W333" s="87"/>
      <c r="X333" s="10"/>
      <c r="Y333" s="10"/>
      <c r="Z333" s="10"/>
      <c r="AA333" s="10"/>
      <c r="AB333" s="10"/>
      <c r="AC333" s="10"/>
      <c r="AD333" s="10"/>
      <c r="AE333" s="10"/>
      <c r="AF333" s="10"/>
      <c r="AG333" s="10"/>
      <c r="AH333" s="10"/>
      <c r="AI333" s="10"/>
    </row>
    <row r="334" spans="1:35" s="11" customFormat="1" ht="15" customHeight="1" x14ac:dyDescent="0.2">
      <c r="A334" s="9"/>
      <c r="B334" s="46"/>
      <c r="C334" s="3" t="s">
        <v>180</v>
      </c>
      <c r="D334" s="5"/>
      <c r="E334" s="5"/>
      <c r="F334" s="3"/>
      <c r="G334" s="3"/>
      <c r="H334" s="490" t="s">
        <v>335</v>
      </c>
      <c r="I334" s="490"/>
      <c r="J334" s="490"/>
      <c r="K334" s="490"/>
      <c r="L334" s="490"/>
      <c r="M334" s="490"/>
      <c r="N334" s="490"/>
      <c r="O334" s="490"/>
      <c r="P334" s="490"/>
      <c r="Q334" s="490"/>
      <c r="R334" s="490"/>
      <c r="S334" s="490"/>
      <c r="T334" s="490"/>
      <c r="U334" s="490"/>
      <c r="V334" s="491"/>
      <c r="W334" s="87"/>
      <c r="X334" s="10"/>
      <c r="Y334" s="10"/>
      <c r="Z334" s="10"/>
      <c r="AA334" s="10"/>
      <c r="AB334" s="10"/>
      <c r="AC334" s="10"/>
      <c r="AD334" s="10"/>
      <c r="AE334" s="10"/>
      <c r="AF334" s="10"/>
      <c r="AG334" s="10"/>
      <c r="AH334" s="10"/>
      <c r="AI334" s="10"/>
    </row>
    <row r="335" spans="1:35" s="11" customFormat="1" ht="15" customHeight="1" x14ac:dyDescent="0.2">
      <c r="A335" s="9"/>
      <c r="B335" s="46"/>
      <c r="C335" s="495" t="str">
        <f>Vorgaben!$S$3</f>
        <v>Nur auszufüllen, wenn abweichend vom Gebäude lt. Pt. A des Tabellenblatte "AGWR II":</v>
      </c>
      <c r="D335" s="495"/>
      <c r="E335" s="495"/>
      <c r="F335" s="495"/>
      <c r="G335" s="495"/>
      <c r="H335" s="495"/>
      <c r="I335" s="495"/>
      <c r="J335" s="495"/>
      <c r="K335" s="495"/>
      <c r="L335" s="495"/>
      <c r="M335" s="495"/>
      <c r="N335" s="495"/>
      <c r="O335" s="495"/>
      <c r="P335" s="495"/>
      <c r="Q335" s="495"/>
      <c r="R335" s="495"/>
      <c r="S335" s="495"/>
      <c r="T335" s="495"/>
      <c r="U335" s="495"/>
      <c r="V335" s="496"/>
      <c r="W335" s="87"/>
      <c r="X335" s="10"/>
      <c r="Y335" s="10"/>
      <c r="Z335" s="10"/>
      <c r="AA335" s="10"/>
      <c r="AB335" s="10"/>
      <c r="AC335" s="10"/>
      <c r="AD335" s="10"/>
      <c r="AE335" s="10"/>
      <c r="AF335" s="10"/>
      <c r="AG335" s="10"/>
      <c r="AH335" s="10"/>
      <c r="AI335" s="10"/>
    </row>
    <row r="336" spans="1:35" s="11" customFormat="1" ht="15" customHeight="1" x14ac:dyDescent="0.2">
      <c r="A336" s="9"/>
      <c r="B336" s="46"/>
      <c r="C336" s="428" t="s">
        <v>187</v>
      </c>
      <c r="D336" s="428"/>
      <c r="E336" s="428"/>
      <c r="F336" s="428"/>
      <c r="G336" s="428"/>
      <c r="H336" s="428"/>
      <c r="I336" s="106"/>
      <c r="J336" s="428" t="s">
        <v>188</v>
      </c>
      <c r="K336" s="428"/>
      <c r="L336" s="428"/>
      <c r="M336" s="428"/>
      <c r="N336" s="428"/>
      <c r="O336" s="428"/>
      <c r="P336" s="106"/>
      <c r="Q336" s="428" t="s">
        <v>189</v>
      </c>
      <c r="R336" s="428"/>
      <c r="S336" s="428"/>
      <c r="T336" s="428"/>
      <c r="U336" s="428"/>
      <c r="V336" s="441"/>
      <c r="W336" s="87"/>
      <c r="X336" s="10"/>
      <c r="Y336" s="10"/>
      <c r="Z336" s="10"/>
      <c r="AA336" s="10"/>
      <c r="AB336" s="10"/>
      <c r="AC336" s="10"/>
      <c r="AD336" s="10"/>
      <c r="AE336" s="10"/>
      <c r="AF336" s="10"/>
      <c r="AG336" s="10"/>
      <c r="AH336" s="10"/>
      <c r="AI336" s="10"/>
    </row>
    <row r="337" spans="1:35" s="32" customFormat="1" ht="15" customHeight="1" x14ac:dyDescent="0.2">
      <c r="A337" s="30"/>
      <c r="B337" s="55"/>
      <c r="C337" s="437" t="s">
        <v>335</v>
      </c>
      <c r="D337" s="343"/>
      <c r="E337" s="343"/>
      <c r="F337" s="343"/>
      <c r="G337" s="343"/>
      <c r="H337" s="343"/>
      <c r="I337" s="54"/>
      <c r="J337" s="437" t="s">
        <v>335</v>
      </c>
      <c r="K337" s="343"/>
      <c r="L337" s="343"/>
      <c r="M337" s="343"/>
      <c r="N337" s="343"/>
      <c r="O337" s="343"/>
      <c r="P337" s="54"/>
      <c r="Q337" s="437" t="s">
        <v>335</v>
      </c>
      <c r="R337" s="343"/>
      <c r="S337" s="343"/>
      <c r="T337" s="343"/>
      <c r="U337" s="343"/>
      <c r="V337" s="386"/>
      <c r="W337" s="88"/>
      <c r="X337" s="31"/>
      <c r="Y337" s="31"/>
      <c r="Z337" s="31"/>
      <c r="AA337" s="31"/>
      <c r="AB337" s="31"/>
      <c r="AC337" s="31"/>
      <c r="AD337" s="31"/>
      <c r="AE337" s="31"/>
      <c r="AF337" s="31"/>
      <c r="AG337" s="31"/>
      <c r="AH337" s="31"/>
      <c r="AI337" s="31"/>
    </row>
    <row r="338" spans="1:35" s="32" customFormat="1" ht="15" customHeight="1" x14ac:dyDescent="0.2">
      <c r="A338" s="30"/>
      <c r="B338" s="55"/>
      <c r="C338" s="343"/>
      <c r="D338" s="343"/>
      <c r="E338" s="343"/>
      <c r="F338" s="343"/>
      <c r="G338" s="343"/>
      <c r="H338" s="343"/>
      <c r="I338" s="54"/>
      <c r="J338" s="343"/>
      <c r="K338" s="343"/>
      <c r="L338" s="343"/>
      <c r="M338" s="343"/>
      <c r="N338" s="343"/>
      <c r="O338" s="343"/>
      <c r="P338" s="54"/>
      <c r="Q338" s="343"/>
      <c r="R338" s="343"/>
      <c r="S338" s="343"/>
      <c r="T338" s="343"/>
      <c r="U338" s="343"/>
      <c r="V338" s="386"/>
      <c r="W338" s="88"/>
      <c r="X338" s="31"/>
      <c r="Y338" s="31"/>
      <c r="Z338" s="31"/>
      <c r="AA338" s="31"/>
      <c r="AB338" s="31"/>
      <c r="AC338" s="31"/>
      <c r="AD338" s="31"/>
      <c r="AE338" s="31"/>
      <c r="AF338" s="31"/>
      <c r="AG338" s="31"/>
      <c r="AH338" s="31"/>
      <c r="AI338" s="31"/>
    </row>
    <row r="339" spans="1:35" s="11" customFormat="1" ht="15" customHeight="1" x14ac:dyDescent="0.2">
      <c r="A339" s="9"/>
      <c r="B339" s="46"/>
      <c r="C339" s="428" t="s">
        <v>212</v>
      </c>
      <c r="D339" s="428"/>
      <c r="E339" s="428"/>
      <c r="F339" s="428"/>
      <c r="G339" s="428"/>
      <c r="H339" s="428"/>
      <c r="I339" s="428"/>
      <c r="J339" s="428"/>
      <c r="K339" s="428"/>
      <c r="L339" s="43"/>
      <c r="M339" s="327" t="s">
        <v>190</v>
      </c>
      <c r="N339" s="327"/>
      <c r="O339" s="327"/>
      <c r="P339" s="327"/>
      <c r="Q339" s="327"/>
      <c r="R339" s="327"/>
      <c r="S339" s="327"/>
      <c r="T339" s="327"/>
      <c r="U339" s="327"/>
      <c r="V339" s="460"/>
      <c r="W339" s="87"/>
      <c r="X339" s="10"/>
      <c r="Y339" s="10"/>
      <c r="Z339" s="10"/>
      <c r="AA339" s="10"/>
      <c r="AB339" s="10"/>
      <c r="AC339" s="10"/>
      <c r="AD339" s="10"/>
      <c r="AE339" s="10"/>
      <c r="AF339" s="10"/>
      <c r="AG339" s="10"/>
      <c r="AH339" s="10"/>
      <c r="AI339" s="10"/>
    </row>
    <row r="340" spans="1:35" s="32" customFormat="1" ht="15" customHeight="1" x14ac:dyDescent="0.2">
      <c r="A340" s="30"/>
      <c r="B340" s="55"/>
      <c r="C340" s="437" t="s">
        <v>335</v>
      </c>
      <c r="D340" s="343"/>
      <c r="E340" s="343"/>
      <c r="F340" s="343"/>
      <c r="G340" s="343"/>
      <c r="H340" s="343"/>
      <c r="I340" s="343"/>
      <c r="J340" s="343"/>
      <c r="K340" s="343"/>
      <c r="L340" s="54"/>
      <c r="M340" s="437" t="s">
        <v>335</v>
      </c>
      <c r="N340" s="343"/>
      <c r="O340" s="343"/>
      <c r="P340" s="343"/>
      <c r="Q340" s="343"/>
      <c r="R340" s="343"/>
      <c r="S340" s="343"/>
      <c r="T340" s="343"/>
      <c r="U340" s="343"/>
      <c r="V340" s="386"/>
      <c r="W340" s="88"/>
      <c r="X340" s="31"/>
      <c r="Y340" s="31"/>
      <c r="Z340" s="31"/>
      <c r="AA340" s="31"/>
      <c r="AB340" s="31"/>
      <c r="AC340" s="31"/>
      <c r="AD340" s="31"/>
      <c r="AE340" s="31"/>
      <c r="AF340" s="31"/>
      <c r="AG340" s="31"/>
      <c r="AH340" s="31"/>
      <c r="AI340" s="31"/>
    </row>
    <row r="341" spans="1:35" s="32" customFormat="1" ht="15" customHeight="1" x14ac:dyDescent="0.2">
      <c r="A341" s="30"/>
      <c r="B341" s="55"/>
      <c r="C341" s="343"/>
      <c r="D341" s="343"/>
      <c r="E341" s="343"/>
      <c r="F341" s="343"/>
      <c r="G341" s="343"/>
      <c r="H341" s="343"/>
      <c r="I341" s="343"/>
      <c r="J341" s="343"/>
      <c r="K341" s="343"/>
      <c r="L341" s="54"/>
      <c r="M341" s="381"/>
      <c r="N341" s="381"/>
      <c r="O341" s="381"/>
      <c r="P341" s="381"/>
      <c r="Q341" s="381"/>
      <c r="R341" s="381"/>
      <c r="S341" s="381"/>
      <c r="T341" s="381"/>
      <c r="U341" s="381"/>
      <c r="V341" s="382"/>
      <c r="W341" s="88"/>
      <c r="X341" s="31"/>
      <c r="Y341" s="31"/>
      <c r="Z341" s="31"/>
      <c r="AA341" s="31"/>
      <c r="AB341" s="31"/>
      <c r="AC341" s="31"/>
      <c r="AD341" s="31"/>
      <c r="AE341" s="31"/>
      <c r="AF341" s="31"/>
      <c r="AG341" s="31"/>
      <c r="AH341" s="31"/>
      <c r="AI341" s="31"/>
    </row>
    <row r="342" spans="1:35" s="11" customFormat="1" ht="15" customHeight="1" x14ac:dyDescent="0.2">
      <c r="A342" s="9"/>
      <c r="B342" s="47"/>
      <c r="C342" s="68"/>
      <c r="D342" s="68"/>
      <c r="E342" s="68"/>
      <c r="F342" s="68"/>
      <c r="G342" s="68"/>
      <c r="H342" s="68"/>
      <c r="I342" s="68"/>
      <c r="J342" s="68"/>
      <c r="K342" s="68"/>
      <c r="L342" s="48"/>
      <c r="M342" s="65"/>
      <c r="N342" s="65"/>
      <c r="O342" s="65"/>
      <c r="P342" s="65"/>
      <c r="Q342" s="65"/>
      <c r="R342" s="65"/>
      <c r="S342" s="65"/>
      <c r="T342" s="65"/>
      <c r="U342" s="65"/>
      <c r="V342" s="66"/>
      <c r="W342" s="87"/>
      <c r="X342" s="10"/>
      <c r="Y342" s="10"/>
      <c r="Z342" s="10"/>
      <c r="AA342" s="10"/>
      <c r="AB342" s="10"/>
      <c r="AC342" s="10"/>
      <c r="AD342" s="10"/>
      <c r="AE342" s="10"/>
      <c r="AF342" s="10"/>
      <c r="AG342" s="10"/>
      <c r="AH342" s="10"/>
      <c r="AI342" s="10"/>
    </row>
    <row r="343" spans="1:35" s="11" customFormat="1" ht="15" customHeight="1" x14ac:dyDescent="0.2">
      <c r="A343" s="9"/>
      <c r="B343" s="119"/>
      <c r="C343" s="159" t="s">
        <v>253</v>
      </c>
      <c r="D343" s="114"/>
      <c r="E343" s="114"/>
      <c r="F343" s="114"/>
      <c r="G343" s="114"/>
      <c r="H343" s="114"/>
      <c r="I343" s="114"/>
      <c r="J343" s="114"/>
      <c r="K343" s="120"/>
      <c r="L343" s="121" t="s">
        <v>195</v>
      </c>
      <c r="M343" s="121"/>
      <c r="N343" s="121"/>
      <c r="O343" s="122"/>
      <c r="P343" s="122"/>
      <c r="Q343" s="122"/>
      <c r="R343" s="122"/>
      <c r="S343" s="122"/>
      <c r="T343" s="459" t="s">
        <v>334</v>
      </c>
      <c r="U343" s="459"/>
      <c r="V343" s="287"/>
      <c r="W343" s="28"/>
      <c r="X343" s="136"/>
      <c r="Y343" s="136"/>
      <c r="Z343" s="136"/>
      <c r="AA343" s="136"/>
      <c r="AB343" s="136"/>
      <c r="AC343" s="136"/>
      <c r="AD343" s="136"/>
      <c r="AE343" s="136"/>
      <c r="AF343" s="136"/>
      <c r="AG343" s="136"/>
      <c r="AH343" s="136"/>
      <c r="AI343" s="136"/>
    </row>
    <row r="344" spans="1:35" s="11" customFormat="1" ht="15" customHeight="1" x14ac:dyDescent="0.2">
      <c r="A344" s="9"/>
      <c r="B344" s="46"/>
      <c r="C344" s="3" t="s">
        <v>130</v>
      </c>
      <c r="D344" s="3"/>
      <c r="E344" s="3"/>
      <c r="F344" s="3"/>
      <c r="G344" s="3"/>
      <c r="H344" s="490" t="s">
        <v>335</v>
      </c>
      <c r="I344" s="490"/>
      <c r="J344" s="490"/>
      <c r="K344" s="490"/>
      <c r="L344" s="490"/>
      <c r="M344" s="490"/>
      <c r="N344" s="490"/>
      <c r="O344" s="490"/>
      <c r="P344" s="490"/>
      <c r="Q344" s="490"/>
      <c r="R344" s="490"/>
      <c r="S344" s="490"/>
      <c r="T344" s="490"/>
      <c r="U344" s="490"/>
      <c r="V344" s="491"/>
      <c r="W344" s="87"/>
      <c r="X344" s="10"/>
      <c r="Y344" s="10"/>
      <c r="Z344" s="10"/>
      <c r="AA344" s="10"/>
      <c r="AB344" s="10"/>
      <c r="AC344" s="10"/>
      <c r="AD344" s="10"/>
      <c r="AE344" s="10"/>
      <c r="AF344" s="10"/>
      <c r="AG344" s="10"/>
      <c r="AH344" s="10"/>
      <c r="AI344" s="10"/>
    </row>
    <row r="345" spans="1:35" s="11" customFormat="1" ht="15" customHeight="1" x14ac:dyDescent="0.2">
      <c r="A345" s="9"/>
      <c r="B345" s="13"/>
      <c r="C345" s="3" t="s">
        <v>198</v>
      </c>
      <c r="D345" s="6"/>
      <c r="E345" s="3"/>
      <c r="F345" s="3"/>
      <c r="G345" s="3"/>
      <c r="H345" s="492" t="s">
        <v>69</v>
      </c>
      <c r="I345" s="492"/>
      <c r="J345" s="492"/>
      <c r="K345" s="492" t="s">
        <v>128</v>
      </c>
      <c r="L345" s="492"/>
      <c r="M345" s="492"/>
      <c r="N345" s="492" t="s">
        <v>127</v>
      </c>
      <c r="O345" s="492"/>
      <c r="P345" s="492"/>
      <c r="Q345" s="492" t="s">
        <v>70</v>
      </c>
      <c r="R345" s="492"/>
      <c r="S345" s="492"/>
      <c r="T345" s="492" t="s">
        <v>71</v>
      </c>
      <c r="U345" s="492"/>
      <c r="V345" s="498"/>
      <c r="W345" s="90"/>
      <c r="X345" s="10"/>
      <c r="Y345" s="10"/>
      <c r="Z345" s="10"/>
      <c r="AA345" s="10"/>
      <c r="AB345" s="10"/>
      <c r="AC345" s="10"/>
      <c r="AD345" s="10"/>
      <c r="AE345" s="10"/>
      <c r="AF345" s="10"/>
      <c r="AG345" s="10"/>
      <c r="AH345" s="10"/>
      <c r="AI345" s="10"/>
    </row>
    <row r="346" spans="1:35" s="11" customFormat="1" ht="15" customHeight="1" x14ac:dyDescent="0.2">
      <c r="A346" s="9"/>
      <c r="B346" s="46"/>
      <c r="C346" s="489" t="s">
        <v>133</v>
      </c>
      <c r="D346" s="489"/>
      <c r="E346" s="489"/>
      <c r="F346" s="489"/>
      <c r="G346" s="489"/>
      <c r="H346" s="499"/>
      <c r="I346" s="499"/>
      <c r="J346" s="20" t="s">
        <v>19</v>
      </c>
      <c r="K346" s="499"/>
      <c r="L346" s="499"/>
      <c r="M346" s="20" t="s">
        <v>19</v>
      </c>
      <c r="N346" s="499"/>
      <c r="O346" s="499"/>
      <c r="P346" s="20" t="s">
        <v>19</v>
      </c>
      <c r="Q346" s="499"/>
      <c r="R346" s="499"/>
      <c r="S346" s="20" t="s">
        <v>19</v>
      </c>
      <c r="T346" s="499"/>
      <c r="U346" s="499"/>
      <c r="V346" s="45" t="s">
        <v>19</v>
      </c>
      <c r="W346" s="87"/>
      <c r="X346" s="10"/>
      <c r="Y346" s="10"/>
      <c r="Z346" s="10"/>
      <c r="AA346" s="10"/>
      <c r="AB346" s="10"/>
      <c r="AC346" s="10"/>
      <c r="AD346" s="10"/>
      <c r="AE346" s="10"/>
      <c r="AF346" s="10"/>
      <c r="AG346" s="10"/>
      <c r="AH346" s="10"/>
      <c r="AI346" s="10"/>
    </row>
    <row r="347" spans="1:35" s="11" customFormat="1" ht="15" customHeight="1" x14ac:dyDescent="0.2">
      <c r="A347" s="9"/>
      <c r="B347" s="46"/>
      <c r="C347" s="489" t="s">
        <v>72</v>
      </c>
      <c r="D347" s="489"/>
      <c r="E347" s="489"/>
      <c r="F347" s="489"/>
      <c r="G347" s="489"/>
      <c r="H347" s="488"/>
      <c r="I347" s="488"/>
      <c r="J347" s="20" t="s">
        <v>42</v>
      </c>
      <c r="K347" s="488"/>
      <c r="L347" s="488"/>
      <c r="M347" s="20" t="s">
        <v>42</v>
      </c>
      <c r="N347" s="488"/>
      <c r="O347" s="488"/>
      <c r="P347" s="20" t="s">
        <v>42</v>
      </c>
      <c r="Q347" s="488"/>
      <c r="R347" s="488"/>
      <c r="S347" s="20" t="s">
        <v>42</v>
      </c>
      <c r="T347" s="488"/>
      <c r="U347" s="488"/>
      <c r="V347" s="45" t="s">
        <v>42</v>
      </c>
      <c r="W347" s="87"/>
      <c r="X347" s="10"/>
      <c r="Y347" s="10"/>
      <c r="Z347" s="10"/>
      <c r="AA347" s="10"/>
      <c r="AB347" s="10"/>
      <c r="AC347" s="10"/>
      <c r="AD347" s="10"/>
      <c r="AE347" s="10"/>
      <c r="AF347" s="10"/>
      <c r="AG347" s="10"/>
      <c r="AH347" s="10"/>
      <c r="AI347" s="10"/>
    </row>
    <row r="348" spans="1:35" s="11" customFormat="1" ht="15" customHeight="1" x14ac:dyDescent="0.2">
      <c r="A348" s="9"/>
      <c r="B348" s="46"/>
      <c r="C348" s="3" t="s">
        <v>131</v>
      </c>
      <c r="D348" s="6"/>
      <c r="E348" s="3"/>
      <c r="F348" s="3"/>
      <c r="G348" s="3"/>
      <c r="H348" s="497"/>
      <c r="I348" s="497"/>
      <c r="J348" s="20"/>
      <c r="K348" s="497"/>
      <c r="L348" s="497"/>
      <c r="M348" s="20"/>
      <c r="N348" s="497"/>
      <c r="O348" s="497"/>
      <c r="P348" s="20"/>
      <c r="Q348" s="497"/>
      <c r="R348" s="497"/>
      <c r="S348" s="20"/>
      <c r="T348" s="497"/>
      <c r="U348" s="497"/>
      <c r="V348" s="45"/>
      <c r="W348" s="87"/>
      <c r="X348" s="10"/>
      <c r="Y348" s="10"/>
      <c r="Z348" s="10"/>
      <c r="AA348" s="10"/>
      <c r="AB348" s="10"/>
      <c r="AC348" s="10"/>
      <c r="AD348" s="10"/>
      <c r="AE348" s="10"/>
      <c r="AF348" s="10"/>
      <c r="AG348" s="10"/>
      <c r="AH348" s="10"/>
      <c r="AI348" s="10"/>
    </row>
    <row r="349" spans="1:35" s="11" customFormat="1" ht="15" customHeight="1" x14ac:dyDescent="0.2">
      <c r="A349" s="9"/>
      <c r="B349" s="46"/>
      <c r="C349" s="3" t="s">
        <v>132</v>
      </c>
      <c r="D349" s="5"/>
      <c r="E349" s="5"/>
      <c r="F349" s="3"/>
      <c r="G349" s="3"/>
      <c r="H349" s="3"/>
      <c r="I349" s="3"/>
      <c r="J349" s="6"/>
      <c r="K349" s="6"/>
      <c r="L349" s="6"/>
      <c r="M349" s="6"/>
      <c r="N349" s="6"/>
      <c r="O349" s="6"/>
      <c r="P349" s="6"/>
      <c r="Q349" s="6"/>
      <c r="R349" s="6"/>
      <c r="S349" s="6"/>
      <c r="T349" s="6"/>
      <c r="U349" s="6"/>
      <c r="V349" s="24"/>
      <c r="W349" s="87"/>
      <c r="X349" s="10"/>
      <c r="Y349" s="10"/>
      <c r="Z349" s="10"/>
      <c r="AA349" s="10"/>
      <c r="AB349" s="10"/>
      <c r="AC349" s="10"/>
      <c r="AD349" s="10"/>
      <c r="AE349" s="10"/>
      <c r="AF349" s="10"/>
      <c r="AG349" s="10"/>
      <c r="AH349" s="10"/>
      <c r="AI349" s="10"/>
    </row>
    <row r="350" spans="1:35" s="11" customFormat="1" ht="15" customHeight="1" x14ac:dyDescent="0.2">
      <c r="A350" s="9"/>
      <c r="B350" s="46"/>
      <c r="C350" s="3" t="s">
        <v>180</v>
      </c>
      <c r="D350" s="5"/>
      <c r="E350" s="5"/>
      <c r="F350" s="3"/>
      <c r="G350" s="3"/>
      <c r="H350" s="490" t="s">
        <v>335</v>
      </c>
      <c r="I350" s="490"/>
      <c r="J350" s="490"/>
      <c r="K350" s="490"/>
      <c r="L350" s="490"/>
      <c r="M350" s="490"/>
      <c r="N350" s="490"/>
      <c r="O350" s="490"/>
      <c r="P350" s="490"/>
      <c r="Q350" s="490"/>
      <c r="R350" s="490"/>
      <c r="S350" s="490"/>
      <c r="T350" s="490"/>
      <c r="U350" s="490"/>
      <c r="V350" s="491"/>
      <c r="W350" s="87"/>
      <c r="X350" s="10"/>
      <c r="Y350" s="10"/>
      <c r="Z350" s="10"/>
      <c r="AA350" s="10"/>
      <c r="AB350" s="10"/>
      <c r="AC350" s="10"/>
      <c r="AD350" s="10"/>
      <c r="AE350" s="10"/>
      <c r="AF350" s="10"/>
      <c r="AG350" s="10"/>
      <c r="AH350" s="10"/>
      <c r="AI350" s="10"/>
    </row>
    <row r="351" spans="1:35" s="11" customFormat="1" ht="15" customHeight="1" x14ac:dyDescent="0.2">
      <c r="A351" s="9"/>
      <c r="B351" s="46"/>
      <c r="C351" s="495" t="str">
        <f>Vorgaben!$S$3</f>
        <v>Nur auszufüllen, wenn abweichend vom Gebäude lt. Pt. A des Tabellenblatte "AGWR II":</v>
      </c>
      <c r="D351" s="495"/>
      <c r="E351" s="495"/>
      <c r="F351" s="495"/>
      <c r="G351" s="495"/>
      <c r="H351" s="495"/>
      <c r="I351" s="495"/>
      <c r="J351" s="495"/>
      <c r="K351" s="495"/>
      <c r="L351" s="495"/>
      <c r="M351" s="495"/>
      <c r="N351" s="495"/>
      <c r="O351" s="495"/>
      <c r="P351" s="495"/>
      <c r="Q351" s="495"/>
      <c r="R351" s="495"/>
      <c r="S351" s="495"/>
      <c r="T351" s="495"/>
      <c r="U351" s="495"/>
      <c r="V351" s="496"/>
      <c r="W351" s="87"/>
      <c r="X351" s="10"/>
      <c r="Y351" s="10"/>
      <c r="Z351" s="10"/>
      <c r="AA351" s="10"/>
      <c r="AB351" s="10"/>
      <c r="AC351" s="10"/>
      <c r="AD351" s="10"/>
      <c r="AE351" s="10"/>
      <c r="AF351" s="10"/>
      <c r="AG351" s="10"/>
      <c r="AH351" s="10"/>
      <c r="AI351" s="10"/>
    </row>
    <row r="352" spans="1:35" s="11" customFormat="1" ht="15" customHeight="1" x14ac:dyDescent="0.2">
      <c r="A352" s="9"/>
      <c r="B352" s="46"/>
      <c r="C352" s="428" t="s">
        <v>187</v>
      </c>
      <c r="D352" s="428"/>
      <c r="E352" s="428"/>
      <c r="F352" s="428"/>
      <c r="G352" s="428"/>
      <c r="H352" s="428"/>
      <c r="I352" s="106"/>
      <c r="J352" s="428" t="s">
        <v>188</v>
      </c>
      <c r="K352" s="428"/>
      <c r="L352" s="428"/>
      <c r="M352" s="428"/>
      <c r="N352" s="428"/>
      <c r="O352" s="428"/>
      <c r="P352" s="106"/>
      <c r="Q352" s="428" t="s">
        <v>189</v>
      </c>
      <c r="R352" s="428"/>
      <c r="S352" s="428"/>
      <c r="T352" s="428"/>
      <c r="U352" s="428"/>
      <c r="V352" s="441"/>
      <c r="W352" s="87"/>
      <c r="X352" s="10"/>
      <c r="Y352" s="10"/>
      <c r="Z352" s="10"/>
      <c r="AA352" s="10"/>
      <c r="AB352" s="10"/>
      <c r="AC352" s="10"/>
      <c r="AD352" s="10"/>
      <c r="AE352" s="10"/>
      <c r="AF352" s="10"/>
      <c r="AG352" s="10"/>
      <c r="AH352" s="10"/>
      <c r="AI352" s="10"/>
    </row>
    <row r="353" spans="1:35" s="32" customFormat="1" ht="15" customHeight="1" x14ac:dyDescent="0.2">
      <c r="A353" s="30"/>
      <c r="B353" s="55"/>
      <c r="C353" s="437" t="s">
        <v>335</v>
      </c>
      <c r="D353" s="343"/>
      <c r="E353" s="343"/>
      <c r="F353" s="343"/>
      <c r="G353" s="343"/>
      <c r="H353" s="343"/>
      <c r="I353" s="54"/>
      <c r="J353" s="437" t="s">
        <v>335</v>
      </c>
      <c r="K353" s="343"/>
      <c r="L353" s="343"/>
      <c r="M353" s="343"/>
      <c r="N353" s="343"/>
      <c r="O353" s="343"/>
      <c r="P353" s="54"/>
      <c r="Q353" s="437" t="s">
        <v>335</v>
      </c>
      <c r="R353" s="343"/>
      <c r="S353" s="343"/>
      <c r="T353" s="343"/>
      <c r="U353" s="343"/>
      <c r="V353" s="386"/>
      <c r="W353" s="88"/>
      <c r="X353" s="31"/>
      <c r="Y353" s="31"/>
      <c r="Z353" s="31"/>
      <c r="AA353" s="31"/>
      <c r="AB353" s="31"/>
      <c r="AC353" s="31"/>
      <c r="AD353" s="31"/>
      <c r="AE353" s="31"/>
      <c r="AF353" s="31"/>
      <c r="AG353" s="31"/>
      <c r="AH353" s="31"/>
      <c r="AI353" s="31"/>
    </row>
    <row r="354" spans="1:35" s="32" customFormat="1" ht="15" customHeight="1" x14ac:dyDescent="0.2">
      <c r="A354" s="30"/>
      <c r="B354" s="55"/>
      <c r="C354" s="343"/>
      <c r="D354" s="343"/>
      <c r="E354" s="343"/>
      <c r="F354" s="343"/>
      <c r="G354" s="343"/>
      <c r="H354" s="343"/>
      <c r="I354" s="54"/>
      <c r="J354" s="343"/>
      <c r="K354" s="343"/>
      <c r="L354" s="343"/>
      <c r="M354" s="343"/>
      <c r="N354" s="343"/>
      <c r="O354" s="343"/>
      <c r="P354" s="54"/>
      <c r="Q354" s="343"/>
      <c r="R354" s="343"/>
      <c r="S354" s="343"/>
      <c r="T354" s="343"/>
      <c r="U354" s="343"/>
      <c r="V354" s="386"/>
      <c r="W354" s="88"/>
      <c r="X354" s="31"/>
      <c r="Y354" s="31"/>
      <c r="Z354" s="31"/>
      <c r="AA354" s="31"/>
      <c r="AB354" s="31"/>
      <c r="AC354" s="31"/>
      <c r="AD354" s="31"/>
      <c r="AE354" s="31"/>
      <c r="AF354" s="31"/>
      <c r="AG354" s="31"/>
      <c r="AH354" s="31"/>
      <c r="AI354" s="31"/>
    </row>
    <row r="355" spans="1:35" s="11" customFormat="1" ht="15" customHeight="1" x14ac:dyDescent="0.2">
      <c r="A355" s="9"/>
      <c r="B355" s="46"/>
      <c r="C355" s="428" t="s">
        <v>212</v>
      </c>
      <c r="D355" s="428"/>
      <c r="E355" s="428"/>
      <c r="F355" s="428"/>
      <c r="G355" s="428"/>
      <c r="H355" s="428"/>
      <c r="I355" s="428"/>
      <c r="J355" s="428"/>
      <c r="K355" s="428"/>
      <c r="L355" s="43"/>
      <c r="M355" s="327" t="s">
        <v>190</v>
      </c>
      <c r="N355" s="327"/>
      <c r="O355" s="327"/>
      <c r="P355" s="327"/>
      <c r="Q355" s="327"/>
      <c r="R355" s="327"/>
      <c r="S355" s="327"/>
      <c r="T355" s="327"/>
      <c r="U355" s="327"/>
      <c r="V355" s="460"/>
      <c r="W355" s="87"/>
      <c r="X355" s="10"/>
      <c r="Y355" s="10"/>
      <c r="Z355" s="10"/>
      <c r="AA355" s="10"/>
      <c r="AB355" s="10"/>
      <c r="AC355" s="10"/>
      <c r="AD355" s="10"/>
      <c r="AE355" s="10"/>
      <c r="AF355" s="10"/>
      <c r="AG355" s="10"/>
      <c r="AH355" s="10"/>
      <c r="AI355" s="10"/>
    </row>
    <row r="356" spans="1:35" s="32" customFormat="1" ht="15" customHeight="1" x14ac:dyDescent="0.2">
      <c r="A356" s="30"/>
      <c r="B356" s="55"/>
      <c r="C356" s="437" t="s">
        <v>335</v>
      </c>
      <c r="D356" s="343"/>
      <c r="E356" s="343"/>
      <c r="F356" s="343"/>
      <c r="G356" s="343"/>
      <c r="H356" s="343"/>
      <c r="I356" s="343"/>
      <c r="J356" s="343"/>
      <c r="K356" s="343"/>
      <c r="L356" s="54"/>
      <c r="M356" s="437" t="s">
        <v>335</v>
      </c>
      <c r="N356" s="343"/>
      <c r="O356" s="343"/>
      <c r="P356" s="343"/>
      <c r="Q356" s="343"/>
      <c r="R356" s="343"/>
      <c r="S356" s="343"/>
      <c r="T356" s="343"/>
      <c r="U356" s="343"/>
      <c r="V356" s="386"/>
      <c r="W356" s="88"/>
      <c r="X356" s="31"/>
      <c r="Y356" s="31"/>
      <c r="Z356" s="31"/>
      <c r="AA356" s="31"/>
      <c r="AB356" s="31"/>
      <c r="AC356" s="31"/>
      <c r="AD356" s="31"/>
      <c r="AE356" s="31"/>
      <c r="AF356" s="31"/>
      <c r="AG356" s="31"/>
      <c r="AH356" s="31"/>
      <c r="AI356" s="31"/>
    </row>
    <row r="357" spans="1:35" s="32" customFormat="1" ht="15" customHeight="1" x14ac:dyDescent="0.2">
      <c r="A357" s="30"/>
      <c r="B357" s="55"/>
      <c r="C357" s="343"/>
      <c r="D357" s="343"/>
      <c r="E357" s="343"/>
      <c r="F357" s="343"/>
      <c r="G357" s="343"/>
      <c r="H357" s="343"/>
      <c r="I357" s="343"/>
      <c r="J357" s="343"/>
      <c r="K357" s="343"/>
      <c r="L357" s="54"/>
      <c r="M357" s="381"/>
      <c r="N357" s="381"/>
      <c r="O357" s="381"/>
      <c r="P357" s="381"/>
      <c r="Q357" s="381"/>
      <c r="R357" s="381"/>
      <c r="S357" s="381"/>
      <c r="T357" s="381"/>
      <c r="U357" s="381"/>
      <c r="V357" s="382"/>
      <c r="W357" s="88"/>
      <c r="X357" s="31"/>
      <c r="Y357" s="31"/>
      <c r="Z357" s="31"/>
      <c r="AA357" s="31"/>
      <c r="AB357" s="31"/>
      <c r="AC357" s="31"/>
      <c r="AD357" s="31"/>
      <c r="AE357" s="31"/>
      <c r="AF357" s="31"/>
      <c r="AG357" s="31"/>
      <c r="AH357" s="31"/>
      <c r="AI357" s="31"/>
    </row>
    <row r="358" spans="1:35" s="11" customFormat="1" ht="15" customHeight="1" x14ac:dyDescent="0.2">
      <c r="A358" s="9"/>
      <c r="B358" s="47"/>
      <c r="C358" s="68"/>
      <c r="D358" s="68"/>
      <c r="E358" s="68"/>
      <c r="F358" s="68"/>
      <c r="G358" s="68"/>
      <c r="H358" s="68"/>
      <c r="I358" s="68"/>
      <c r="J358" s="68"/>
      <c r="K358" s="68"/>
      <c r="L358" s="48"/>
      <c r="M358" s="65"/>
      <c r="N358" s="65"/>
      <c r="O358" s="65"/>
      <c r="P358" s="65"/>
      <c r="Q358" s="65"/>
      <c r="R358" s="65"/>
      <c r="S358" s="65"/>
      <c r="T358" s="65"/>
      <c r="U358" s="65"/>
      <c r="V358" s="66"/>
      <c r="W358" s="87"/>
      <c r="X358" s="10"/>
      <c r="Y358" s="10"/>
      <c r="Z358" s="10"/>
      <c r="AA358" s="10"/>
      <c r="AB358" s="10"/>
      <c r="AC358" s="10"/>
      <c r="AD358" s="10"/>
      <c r="AE358" s="10"/>
      <c r="AF358" s="10"/>
      <c r="AG358" s="10"/>
      <c r="AH358" s="10"/>
      <c r="AI358" s="10"/>
    </row>
    <row r="359" spans="1:35" s="11" customFormat="1" ht="15" customHeight="1" x14ac:dyDescent="0.2">
      <c r="A359" s="9"/>
      <c r="B359" s="119"/>
      <c r="C359" s="159" t="s">
        <v>254</v>
      </c>
      <c r="D359" s="114"/>
      <c r="E359" s="114"/>
      <c r="F359" s="114"/>
      <c r="G359" s="114"/>
      <c r="H359" s="114"/>
      <c r="I359" s="114"/>
      <c r="J359" s="114"/>
      <c r="K359" s="120"/>
      <c r="L359" s="121" t="s">
        <v>195</v>
      </c>
      <c r="M359" s="121"/>
      <c r="N359" s="121"/>
      <c r="O359" s="122"/>
      <c r="P359" s="122"/>
      <c r="Q359" s="122"/>
      <c r="R359" s="122"/>
      <c r="S359" s="122"/>
      <c r="T359" s="459" t="s">
        <v>334</v>
      </c>
      <c r="U359" s="459"/>
      <c r="V359" s="287"/>
      <c r="W359" s="28"/>
      <c r="X359" s="136"/>
      <c r="Y359" s="136"/>
      <c r="Z359" s="136"/>
      <c r="AA359" s="136"/>
      <c r="AB359" s="136"/>
      <c r="AC359" s="136"/>
      <c r="AD359" s="136"/>
      <c r="AE359" s="136"/>
      <c r="AF359" s="136"/>
      <c r="AG359" s="136"/>
      <c r="AH359" s="136"/>
      <c r="AI359" s="136"/>
    </row>
    <row r="360" spans="1:35" s="11" customFormat="1" ht="15" customHeight="1" x14ac:dyDescent="0.2">
      <c r="A360" s="9"/>
      <c r="B360" s="46"/>
      <c r="C360" s="3" t="s">
        <v>130</v>
      </c>
      <c r="D360" s="3"/>
      <c r="E360" s="3"/>
      <c r="F360" s="3"/>
      <c r="G360" s="3"/>
      <c r="H360" s="490" t="s">
        <v>335</v>
      </c>
      <c r="I360" s="490"/>
      <c r="J360" s="490"/>
      <c r="K360" s="490"/>
      <c r="L360" s="490"/>
      <c r="M360" s="490"/>
      <c r="N360" s="490"/>
      <c r="O360" s="490"/>
      <c r="P360" s="490"/>
      <c r="Q360" s="490"/>
      <c r="R360" s="490"/>
      <c r="S360" s="490"/>
      <c r="T360" s="490"/>
      <c r="U360" s="490"/>
      <c r="V360" s="491"/>
      <c r="W360" s="87"/>
      <c r="X360" s="10"/>
      <c r="Y360" s="10"/>
      <c r="Z360" s="10"/>
      <c r="AA360" s="10"/>
      <c r="AB360" s="10"/>
      <c r="AC360" s="10"/>
      <c r="AD360" s="10"/>
      <c r="AE360" s="10"/>
      <c r="AF360" s="10"/>
      <c r="AG360" s="10"/>
      <c r="AH360" s="10"/>
      <c r="AI360" s="10"/>
    </row>
    <row r="361" spans="1:35" s="11" customFormat="1" ht="15" customHeight="1" x14ac:dyDescent="0.2">
      <c r="A361" s="9"/>
      <c r="B361" s="13"/>
      <c r="C361" s="3" t="s">
        <v>198</v>
      </c>
      <c r="D361" s="6"/>
      <c r="E361" s="3"/>
      <c r="F361" s="3"/>
      <c r="G361" s="3"/>
      <c r="H361" s="492" t="s">
        <v>69</v>
      </c>
      <c r="I361" s="492"/>
      <c r="J361" s="492"/>
      <c r="K361" s="492" t="s">
        <v>128</v>
      </c>
      <c r="L361" s="492"/>
      <c r="M361" s="492"/>
      <c r="N361" s="492" t="s">
        <v>127</v>
      </c>
      <c r="O361" s="492"/>
      <c r="P361" s="492"/>
      <c r="Q361" s="492" t="s">
        <v>70</v>
      </c>
      <c r="R361" s="492"/>
      <c r="S361" s="492"/>
      <c r="T361" s="492" t="s">
        <v>71</v>
      </c>
      <c r="U361" s="492"/>
      <c r="V361" s="498"/>
      <c r="W361" s="90"/>
      <c r="X361" s="10"/>
      <c r="Y361" s="10"/>
      <c r="Z361" s="10"/>
      <c r="AA361" s="10"/>
      <c r="AB361" s="10"/>
      <c r="AC361" s="10"/>
      <c r="AD361" s="10"/>
      <c r="AE361" s="10"/>
      <c r="AF361" s="10"/>
      <c r="AG361" s="10"/>
      <c r="AH361" s="10"/>
      <c r="AI361" s="10"/>
    </row>
    <row r="362" spans="1:35" s="11" customFormat="1" ht="15" customHeight="1" x14ac:dyDescent="0.2">
      <c r="A362" s="9"/>
      <c r="B362" s="46"/>
      <c r="C362" s="489" t="s">
        <v>133</v>
      </c>
      <c r="D362" s="489"/>
      <c r="E362" s="489"/>
      <c r="F362" s="489"/>
      <c r="G362" s="489"/>
      <c r="H362" s="499"/>
      <c r="I362" s="499"/>
      <c r="J362" s="20" t="s">
        <v>19</v>
      </c>
      <c r="K362" s="499"/>
      <c r="L362" s="499"/>
      <c r="M362" s="20" t="s">
        <v>19</v>
      </c>
      <c r="N362" s="499"/>
      <c r="O362" s="499"/>
      <c r="P362" s="20" t="s">
        <v>19</v>
      </c>
      <c r="Q362" s="499"/>
      <c r="R362" s="499"/>
      <c r="S362" s="20" t="s">
        <v>19</v>
      </c>
      <c r="T362" s="499"/>
      <c r="U362" s="499"/>
      <c r="V362" s="45" t="s">
        <v>19</v>
      </c>
      <c r="W362" s="87"/>
      <c r="X362" s="10"/>
      <c r="Y362" s="10"/>
      <c r="Z362" s="10"/>
      <c r="AA362" s="10"/>
      <c r="AB362" s="10"/>
      <c r="AC362" s="10"/>
      <c r="AD362" s="10"/>
      <c r="AE362" s="10"/>
      <c r="AF362" s="10"/>
      <c r="AG362" s="10"/>
      <c r="AH362" s="10"/>
      <c r="AI362" s="10"/>
    </row>
    <row r="363" spans="1:35" s="11" customFormat="1" ht="15" customHeight="1" x14ac:dyDescent="0.2">
      <c r="A363" s="9"/>
      <c r="B363" s="46"/>
      <c r="C363" s="489" t="s">
        <v>72</v>
      </c>
      <c r="D363" s="489"/>
      <c r="E363" s="489"/>
      <c r="F363" s="489"/>
      <c r="G363" s="489"/>
      <c r="H363" s="488"/>
      <c r="I363" s="488"/>
      <c r="J363" s="20" t="s">
        <v>42</v>
      </c>
      <c r="K363" s="488"/>
      <c r="L363" s="488"/>
      <c r="M363" s="20" t="s">
        <v>42</v>
      </c>
      <c r="N363" s="488"/>
      <c r="O363" s="488"/>
      <c r="P363" s="20" t="s">
        <v>42</v>
      </c>
      <c r="Q363" s="488"/>
      <c r="R363" s="488"/>
      <c r="S363" s="20" t="s">
        <v>42</v>
      </c>
      <c r="T363" s="488"/>
      <c r="U363" s="488"/>
      <c r="V363" s="45" t="s">
        <v>42</v>
      </c>
      <c r="W363" s="87"/>
      <c r="X363" s="10"/>
      <c r="Y363" s="10"/>
      <c r="Z363" s="10"/>
      <c r="AA363" s="10"/>
      <c r="AB363" s="10"/>
      <c r="AC363" s="10"/>
      <c r="AD363" s="10"/>
      <c r="AE363" s="10"/>
      <c r="AF363" s="10"/>
      <c r="AG363" s="10"/>
      <c r="AH363" s="10"/>
      <c r="AI363" s="10"/>
    </row>
    <row r="364" spans="1:35" s="11" customFormat="1" ht="15" customHeight="1" x14ac:dyDescent="0.2">
      <c r="A364" s="9"/>
      <c r="B364" s="46"/>
      <c r="C364" s="3" t="s">
        <v>131</v>
      </c>
      <c r="D364" s="6"/>
      <c r="E364" s="3"/>
      <c r="F364" s="3"/>
      <c r="G364" s="3"/>
      <c r="H364" s="497"/>
      <c r="I364" s="497"/>
      <c r="J364" s="20"/>
      <c r="K364" s="497"/>
      <c r="L364" s="497"/>
      <c r="M364" s="20"/>
      <c r="N364" s="497"/>
      <c r="O364" s="497"/>
      <c r="P364" s="20"/>
      <c r="Q364" s="497"/>
      <c r="R364" s="497"/>
      <c r="S364" s="20"/>
      <c r="T364" s="497"/>
      <c r="U364" s="497"/>
      <c r="V364" s="45"/>
      <c r="W364" s="87"/>
      <c r="X364" s="10"/>
      <c r="Y364" s="10"/>
      <c r="Z364" s="10"/>
      <c r="AA364" s="10"/>
      <c r="AB364" s="10"/>
      <c r="AC364" s="10"/>
      <c r="AD364" s="10"/>
      <c r="AE364" s="10"/>
      <c r="AF364" s="10"/>
      <c r="AG364" s="10"/>
      <c r="AH364" s="10"/>
      <c r="AI364" s="10"/>
    </row>
    <row r="365" spans="1:35" s="11" customFormat="1" ht="15" customHeight="1" x14ac:dyDescent="0.2">
      <c r="A365" s="9"/>
      <c r="B365" s="46"/>
      <c r="C365" s="3" t="s">
        <v>132</v>
      </c>
      <c r="D365" s="5"/>
      <c r="E365" s="5"/>
      <c r="F365" s="3"/>
      <c r="G365" s="3"/>
      <c r="H365" s="3"/>
      <c r="I365" s="3"/>
      <c r="J365" s="6"/>
      <c r="K365" s="6"/>
      <c r="L365" s="6"/>
      <c r="M365" s="6"/>
      <c r="N365" s="6"/>
      <c r="O365" s="6"/>
      <c r="P365" s="6"/>
      <c r="Q365" s="6"/>
      <c r="R365" s="6"/>
      <c r="S365" s="6"/>
      <c r="T365" s="6"/>
      <c r="U365" s="6"/>
      <c r="V365" s="24"/>
      <c r="W365" s="87"/>
      <c r="X365" s="10"/>
      <c r="Y365" s="10"/>
      <c r="Z365" s="10"/>
      <c r="AA365" s="10"/>
      <c r="AB365" s="10"/>
      <c r="AC365" s="10"/>
      <c r="AD365" s="10"/>
      <c r="AE365" s="10"/>
      <c r="AF365" s="10"/>
      <c r="AG365" s="10"/>
      <c r="AH365" s="10"/>
      <c r="AI365" s="10"/>
    </row>
    <row r="366" spans="1:35" s="11" customFormat="1" ht="15" customHeight="1" x14ac:dyDescent="0.2">
      <c r="A366" s="9"/>
      <c r="B366" s="46"/>
      <c r="C366" s="3" t="s">
        <v>180</v>
      </c>
      <c r="D366" s="5"/>
      <c r="E366" s="5"/>
      <c r="F366" s="3"/>
      <c r="G366" s="3"/>
      <c r="H366" s="490" t="s">
        <v>335</v>
      </c>
      <c r="I366" s="490"/>
      <c r="J366" s="490"/>
      <c r="K366" s="490"/>
      <c r="L366" s="490"/>
      <c r="M366" s="490"/>
      <c r="N366" s="490"/>
      <c r="O366" s="490"/>
      <c r="P366" s="490"/>
      <c r="Q366" s="490"/>
      <c r="R366" s="490"/>
      <c r="S366" s="490"/>
      <c r="T366" s="490"/>
      <c r="U366" s="490"/>
      <c r="V366" s="491"/>
      <c r="W366" s="87"/>
      <c r="X366" s="10"/>
      <c r="Y366" s="10"/>
      <c r="Z366" s="10"/>
      <c r="AA366" s="10"/>
      <c r="AB366" s="10"/>
      <c r="AC366" s="10"/>
      <c r="AD366" s="10"/>
      <c r="AE366" s="10"/>
      <c r="AF366" s="10"/>
      <c r="AG366" s="10"/>
      <c r="AH366" s="10"/>
      <c r="AI366" s="10"/>
    </row>
    <row r="367" spans="1:35" s="11" customFormat="1" ht="15" customHeight="1" x14ac:dyDescent="0.2">
      <c r="A367" s="9"/>
      <c r="B367" s="46"/>
      <c r="C367" s="495" t="str">
        <f>Vorgaben!$S$3</f>
        <v>Nur auszufüllen, wenn abweichend vom Gebäude lt. Pt. A des Tabellenblatte "AGWR II":</v>
      </c>
      <c r="D367" s="495"/>
      <c r="E367" s="495"/>
      <c r="F367" s="495"/>
      <c r="G367" s="495"/>
      <c r="H367" s="495"/>
      <c r="I367" s="495"/>
      <c r="J367" s="495"/>
      <c r="K367" s="495"/>
      <c r="L367" s="495"/>
      <c r="M367" s="495"/>
      <c r="N367" s="495"/>
      <c r="O367" s="495"/>
      <c r="P367" s="495"/>
      <c r="Q367" s="495"/>
      <c r="R367" s="495"/>
      <c r="S367" s="495"/>
      <c r="T367" s="495"/>
      <c r="U367" s="495"/>
      <c r="V367" s="496"/>
      <c r="W367" s="87"/>
      <c r="X367" s="10"/>
      <c r="Y367" s="10"/>
      <c r="Z367" s="10"/>
      <c r="AA367" s="10"/>
      <c r="AB367" s="10"/>
      <c r="AC367" s="10"/>
      <c r="AD367" s="10"/>
      <c r="AE367" s="10"/>
      <c r="AF367" s="10"/>
      <c r="AG367" s="10"/>
      <c r="AH367" s="10"/>
      <c r="AI367" s="10"/>
    </row>
    <row r="368" spans="1:35" s="11" customFormat="1" ht="15" customHeight="1" x14ac:dyDescent="0.2">
      <c r="A368" s="9"/>
      <c r="B368" s="46"/>
      <c r="C368" s="428" t="s">
        <v>187</v>
      </c>
      <c r="D368" s="428"/>
      <c r="E368" s="428"/>
      <c r="F368" s="428"/>
      <c r="G368" s="428"/>
      <c r="H368" s="428"/>
      <c r="I368" s="106"/>
      <c r="J368" s="428" t="s">
        <v>188</v>
      </c>
      <c r="K368" s="428"/>
      <c r="L368" s="428"/>
      <c r="M368" s="428"/>
      <c r="N368" s="428"/>
      <c r="O368" s="428"/>
      <c r="P368" s="106"/>
      <c r="Q368" s="428" t="s">
        <v>189</v>
      </c>
      <c r="R368" s="428"/>
      <c r="S368" s="428"/>
      <c r="T368" s="428"/>
      <c r="U368" s="428"/>
      <c r="V368" s="441"/>
      <c r="W368" s="87"/>
      <c r="X368" s="10"/>
      <c r="Y368" s="10"/>
      <c r="Z368" s="10"/>
      <c r="AA368" s="10"/>
      <c r="AB368" s="10"/>
      <c r="AC368" s="10"/>
      <c r="AD368" s="10"/>
      <c r="AE368" s="10"/>
      <c r="AF368" s="10"/>
      <c r="AG368" s="10"/>
      <c r="AH368" s="10"/>
      <c r="AI368" s="10"/>
    </row>
    <row r="369" spans="1:35" s="32" customFormat="1" ht="15" customHeight="1" x14ac:dyDescent="0.2">
      <c r="A369" s="30"/>
      <c r="B369" s="55"/>
      <c r="C369" s="437" t="s">
        <v>335</v>
      </c>
      <c r="D369" s="343"/>
      <c r="E369" s="343"/>
      <c r="F369" s="343"/>
      <c r="G369" s="343"/>
      <c r="H369" s="343"/>
      <c r="I369" s="54"/>
      <c r="J369" s="437" t="s">
        <v>335</v>
      </c>
      <c r="K369" s="343"/>
      <c r="L369" s="343"/>
      <c r="M369" s="343"/>
      <c r="N369" s="343"/>
      <c r="O369" s="343"/>
      <c r="P369" s="54"/>
      <c r="Q369" s="437" t="s">
        <v>335</v>
      </c>
      <c r="R369" s="343"/>
      <c r="S369" s="343"/>
      <c r="T369" s="343"/>
      <c r="U369" s="343"/>
      <c r="V369" s="386"/>
      <c r="W369" s="88"/>
      <c r="X369" s="31"/>
      <c r="Y369" s="31"/>
      <c r="Z369" s="31"/>
      <c r="AA369" s="31"/>
      <c r="AB369" s="31"/>
      <c r="AC369" s="31"/>
      <c r="AD369" s="31"/>
      <c r="AE369" s="31"/>
      <c r="AF369" s="31"/>
      <c r="AG369" s="31"/>
      <c r="AH369" s="31"/>
      <c r="AI369" s="31"/>
    </row>
    <row r="370" spans="1:35" s="32" customFormat="1" ht="15" customHeight="1" x14ac:dyDescent="0.2">
      <c r="A370" s="30"/>
      <c r="B370" s="55"/>
      <c r="C370" s="343"/>
      <c r="D370" s="343"/>
      <c r="E370" s="343"/>
      <c r="F370" s="343"/>
      <c r="G370" s="343"/>
      <c r="H370" s="343"/>
      <c r="I370" s="54"/>
      <c r="J370" s="343"/>
      <c r="K370" s="343"/>
      <c r="L370" s="343"/>
      <c r="M370" s="343"/>
      <c r="N370" s="343"/>
      <c r="O370" s="343"/>
      <c r="P370" s="54"/>
      <c r="Q370" s="343"/>
      <c r="R370" s="343"/>
      <c r="S370" s="343"/>
      <c r="T370" s="343"/>
      <c r="U370" s="343"/>
      <c r="V370" s="386"/>
      <c r="W370" s="88"/>
      <c r="X370" s="31"/>
      <c r="Y370" s="31"/>
      <c r="Z370" s="31"/>
      <c r="AA370" s="31"/>
      <c r="AB370" s="31"/>
      <c r="AC370" s="31"/>
      <c r="AD370" s="31"/>
      <c r="AE370" s="31"/>
      <c r="AF370" s="31"/>
      <c r="AG370" s="31"/>
      <c r="AH370" s="31"/>
      <c r="AI370" s="31"/>
    </row>
    <row r="371" spans="1:35" s="11" customFormat="1" ht="15" customHeight="1" x14ac:dyDescent="0.2">
      <c r="A371" s="9"/>
      <c r="B371" s="46"/>
      <c r="C371" s="428" t="s">
        <v>212</v>
      </c>
      <c r="D371" s="428"/>
      <c r="E371" s="428"/>
      <c r="F371" s="428"/>
      <c r="G371" s="428"/>
      <c r="H371" s="428"/>
      <c r="I371" s="428"/>
      <c r="J371" s="428"/>
      <c r="K371" s="428"/>
      <c r="L371" s="43"/>
      <c r="M371" s="327" t="s">
        <v>190</v>
      </c>
      <c r="N371" s="327"/>
      <c r="O371" s="327"/>
      <c r="P371" s="327"/>
      <c r="Q371" s="327"/>
      <c r="R371" s="327"/>
      <c r="S371" s="327"/>
      <c r="T371" s="327"/>
      <c r="U371" s="327"/>
      <c r="V371" s="460"/>
      <c r="W371" s="87"/>
      <c r="X371" s="10"/>
      <c r="Y371" s="10"/>
      <c r="Z371" s="10"/>
      <c r="AA371" s="10"/>
      <c r="AB371" s="10"/>
      <c r="AC371" s="10"/>
      <c r="AD371" s="10"/>
      <c r="AE371" s="10"/>
      <c r="AF371" s="10"/>
      <c r="AG371" s="10"/>
      <c r="AH371" s="10"/>
      <c r="AI371" s="10"/>
    </row>
    <row r="372" spans="1:35" s="32" customFormat="1" ht="15" customHeight="1" x14ac:dyDescent="0.2">
      <c r="A372" s="30"/>
      <c r="B372" s="55"/>
      <c r="C372" s="437" t="s">
        <v>335</v>
      </c>
      <c r="D372" s="343"/>
      <c r="E372" s="343"/>
      <c r="F372" s="343"/>
      <c r="G372" s="343"/>
      <c r="H372" s="343"/>
      <c r="I372" s="343"/>
      <c r="J372" s="343"/>
      <c r="K372" s="343"/>
      <c r="L372" s="54"/>
      <c r="M372" s="437" t="s">
        <v>335</v>
      </c>
      <c r="N372" s="343"/>
      <c r="O372" s="343"/>
      <c r="P372" s="343"/>
      <c r="Q372" s="343"/>
      <c r="R372" s="343"/>
      <c r="S372" s="343"/>
      <c r="T372" s="343"/>
      <c r="U372" s="343"/>
      <c r="V372" s="386"/>
      <c r="W372" s="88"/>
      <c r="X372" s="31"/>
      <c r="Y372" s="31"/>
      <c r="Z372" s="31"/>
      <c r="AA372" s="31"/>
      <c r="AB372" s="31"/>
      <c r="AC372" s="31"/>
      <c r="AD372" s="31"/>
      <c r="AE372" s="31"/>
      <c r="AF372" s="31"/>
      <c r="AG372" s="31"/>
      <c r="AH372" s="31"/>
      <c r="AI372" s="31"/>
    </row>
    <row r="373" spans="1:35" s="32" customFormat="1" ht="15" customHeight="1" x14ac:dyDescent="0.2">
      <c r="A373" s="30"/>
      <c r="B373" s="55"/>
      <c r="C373" s="343"/>
      <c r="D373" s="343"/>
      <c r="E373" s="343"/>
      <c r="F373" s="343"/>
      <c r="G373" s="343"/>
      <c r="H373" s="343"/>
      <c r="I373" s="343"/>
      <c r="J373" s="343"/>
      <c r="K373" s="343"/>
      <c r="L373" s="54"/>
      <c r="M373" s="381"/>
      <c r="N373" s="381"/>
      <c r="O373" s="381"/>
      <c r="P373" s="381"/>
      <c r="Q373" s="381"/>
      <c r="R373" s="381"/>
      <c r="S373" s="381"/>
      <c r="T373" s="381"/>
      <c r="U373" s="381"/>
      <c r="V373" s="382"/>
      <c r="W373" s="88"/>
      <c r="X373" s="31"/>
      <c r="Y373" s="31"/>
      <c r="Z373" s="31"/>
      <c r="AA373" s="31"/>
      <c r="AB373" s="31"/>
      <c r="AC373" s="31"/>
      <c r="AD373" s="31"/>
      <c r="AE373" s="31"/>
      <c r="AF373" s="31"/>
      <c r="AG373" s="31"/>
      <c r="AH373" s="31"/>
      <c r="AI373" s="31"/>
    </row>
    <row r="374" spans="1:35" s="11" customFormat="1" ht="15" customHeight="1" x14ac:dyDescent="0.2">
      <c r="A374" s="9"/>
      <c r="B374" s="47"/>
      <c r="C374" s="68"/>
      <c r="D374" s="68"/>
      <c r="E374" s="68"/>
      <c r="F374" s="68"/>
      <c r="G374" s="68"/>
      <c r="H374" s="68"/>
      <c r="I374" s="68"/>
      <c r="J374" s="68"/>
      <c r="K374" s="68"/>
      <c r="L374" s="48"/>
      <c r="M374" s="65"/>
      <c r="N374" s="65"/>
      <c r="O374" s="65"/>
      <c r="P374" s="65"/>
      <c r="Q374" s="65"/>
      <c r="R374" s="65"/>
      <c r="S374" s="65"/>
      <c r="T374" s="65"/>
      <c r="U374" s="65"/>
      <c r="V374" s="66"/>
      <c r="W374" s="87"/>
      <c r="X374" s="10"/>
      <c r="Y374" s="10"/>
      <c r="Z374" s="10"/>
      <c r="AA374" s="10"/>
      <c r="AB374" s="10"/>
      <c r="AC374" s="10"/>
      <c r="AD374" s="10"/>
      <c r="AE374" s="10"/>
      <c r="AF374" s="10"/>
      <c r="AG374" s="10"/>
      <c r="AH374" s="10"/>
      <c r="AI374" s="10"/>
    </row>
    <row r="375" spans="1:35" s="11" customFormat="1" ht="7.5" customHeight="1" x14ac:dyDescent="0.2">
      <c r="A375" s="9"/>
      <c r="B375" s="33"/>
      <c r="C375" s="67"/>
      <c r="D375" s="67"/>
      <c r="E375" s="67"/>
      <c r="F375" s="67"/>
      <c r="G375" s="67"/>
      <c r="H375" s="67"/>
      <c r="I375" s="67"/>
      <c r="J375" s="67"/>
      <c r="K375" s="67"/>
      <c r="L375" s="43"/>
      <c r="M375" s="34"/>
      <c r="N375" s="34"/>
      <c r="O375" s="34"/>
      <c r="P375" s="34"/>
      <c r="Q375" s="34"/>
      <c r="R375" s="34"/>
      <c r="S375" s="34"/>
      <c r="T375" s="34"/>
      <c r="U375" s="34"/>
      <c r="V375" s="34"/>
      <c r="W375" s="87"/>
      <c r="X375" s="10"/>
      <c r="Y375" s="10"/>
      <c r="Z375" s="10"/>
      <c r="AA375" s="10"/>
      <c r="AB375" s="10"/>
      <c r="AC375" s="10"/>
      <c r="AD375" s="10"/>
      <c r="AE375" s="10"/>
      <c r="AF375" s="10"/>
      <c r="AG375" s="10"/>
      <c r="AH375" s="10"/>
      <c r="AI375" s="10"/>
    </row>
    <row r="376" spans="1:35" s="192" customFormat="1" ht="9.9499999999999993" customHeight="1" x14ac:dyDescent="0.25">
      <c r="A376" s="189"/>
      <c r="B376" s="500" t="str">
        <f>$C$1</f>
        <v>AGWR II - Statistische Angaben zu weiteren Nutzungseinheiten</v>
      </c>
      <c r="C376" s="500"/>
      <c r="D376" s="500"/>
      <c r="E376" s="500"/>
      <c r="F376" s="500"/>
      <c r="G376" s="500"/>
      <c r="H376" s="500"/>
      <c r="I376" s="500"/>
      <c r="J376" s="500"/>
      <c r="K376" s="500"/>
      <c r="L376" s="500"/>
      <c r="M376" s="500"/>
      <c r="N376" s="500"/>
      <c r="O376" s="500"/>
      <c r="P376" s="500"/>
      <c r="Q376" s="500"/>
      <c r="R376" s="500"/>
      <c r="S376" s="500"/>
      <c r="T376" s="500"/>
      <c r="U376" s="500"/>
      <c r="V376" s="500"/>
      <c r="W376" s="190"/>
      <c r="X376" s="191"/>
      <c r="Y376" s="191"/>
      <c r="Z376" s="191"/>
      <c r="AA376" s="191"/>
      <c r="AB376" s="191"/>
      <c r="AC376" s="191"/>
      <c r="AD376" s="191"/>
      <c r="AE376" s="191"/>
      <c r="AF376" s="191"/>
      <c r="AG376" s="191"/>
      <c r="AH376" s="191"/>
      <c r="AI376" s="191"/>
    </row>
    <row r="377" spans="1:35" s="192" customFormat="1" ht="9.9499999999999993" customHeight="1" x14ac:dyDescent="0.25">
      <c r="A377" s="189"/>
      <c r="B377" s="500" t="str">
        <f>IF(BauansDat&lt;&gt;"",CONCATENATE("betreffend Bauansuchen vom ",TEXT(BauansDat,"TT.MM.JJJJ"), " - Bauwerber/in: ", Bauwerber,", ",AdrBauwerber),CONCATENATE("Statistische Angaben (AGWR II)", " - Bauwerber/in: ", Bauwerber,", ",AdrBauwerber))</f>
        <v xml:space="preserve">Statistische Angaben (AGWR II) - Bauwerber/in: , </v>
      </c>
      <c r="C377" s="500"/>
      <c r="D377" s="500"/>
      <c r="E377" s="500"/>
      <c r="F377" s="500"/>
      <c r="G377" s="500"/>
      <c r="H377" s="500"/>
      <c r="I377" s="500"/>
      <c r="J377" s="500"/>
      <c r="K377" s="500"/>
      <c r="L377" s="500"/>
      <c r="M377" s="500"/>
      <c r="N377" s="500"/>
      <c r="O377" s="500"/>
      <c r="P377" s="500"/>
      <c r="Q377" s="500"/>
      <c r="R377" s="500"/>
      <c r="S377" s="500"/>
      <c r="T377" s="500"/>
      <c r="U377" s="500"/>
      <c r="V377" s="500"/>
      <c r="W377" s="190"/>
      <c r="X377" s="191"/>
      <c r="Y377" s="191"/>
      <c r="Z377" s="191"/>
      <c r="AA377" s="191"/>
      <c r="AB377" s="191"/>
      <c r="AC377" s="191"/>
      <c r="AD377" s="191"/>
      <c r="AE377" s="191"/>
      <c r="AF377" s="191"/>
      <c r="AG377" s="191"/>
      <c r="AH377" s="191"/>
      <c r="AI377" s="191"/>
    </row>
    <row r="378" spans="1:35" s="64" customFormat="1" ht="15" customHeight="1" x14ac:dyDescent="0.15">
      <c r="A378" s="61"/>
      <c r="B378" s="108"/>
      <c r="C378" s="108"/>
      <c r="D378" s="108"/>
      <c r="E378" s="108"/>
      <c r="F378" s="108"/>
      <c r="G378" s="108"/>
      <c r="H378" s="108"/>
      <c r="I378" s="108"/>
      <c r="J378" s="108"/>
      <c r="K378" s="108"/>
      <c r="L378" s="108"/>
      <c r="M378" s="108"/>
      <c r="N378" s="108"/>
      <c r="O378" s="108"/>
      <c r="P378" s="108"/>
      <c r="Q378" s="108"/>
      <c r="R378" s="108"/>
      <c r="S378" s="108"/>
      <c r="T378" s="108"/>
      <c r="U378" s="108"/>
      <c r="V378" s="108"/>
      <c r="W378" s="89"/>
      <c r="X378" s="63"/>
      <c r="Y378" s="63"/>
      <c r="Z378" s="63"/>
      <c r="AA378" s="63"/>
      <c r="AB378" s="63"/>
      <c r="AC378" s="63"/>
      <c r="AD378" s="63"/>
      <c r="AE378" s="63"/>
      <c r="AF378" s="63"/>
      <c r="AG378" s="63"/>
      <c r="AH378" s="63"/>
      <c r="AI378" s="63"/>
    </row>
    <row r="379" spans="1:35" s="132" customFormat="1" ht="15" customHeight="1" x14ac:dyDescent="0.3">
      <c r="A379" s="131"/>
      <c r="B379" s="124"/>
      <c r="C379" s="117" t="str">
        <f>Vorgaben!$S$4</f>
        <v>AGWR II - Statistische Angaben zu weiteren Nutzungseinheiten</v>
      </c>
      <c r="D379" s="117"/>
      <c r="E379" s="117"/>
      <c r="F379" s="117"/>
      <c r="G379" s="117"/>
      <c r="H379" s="117"/>
      <c r="I379" s="117"/>
      <c r="J379" s="117"/>
      <c r="K379" s="117"/>
      <c r="L379" s="117"/>
      <c r="M379" s="117"/>
      <c r="N379" s="117"/>
      <c r="O379" s="117"/>
      <c r="P379" s="117"/>
      <c r="Q379" s="117"/>
      <c r="R379" s="134"/>
      <c r="S379" s="117"/>
      <c r="T379" s="494">
        <v>8</v>
      </c>
      <c r="U379" s="494"/>
      <c r="V379" s="494"/>
      <c r="W379" s="133"/>
    </row>
    <row r="380" spans="1:35" s="129" customFormat="1" ht="15" customHeight="1" x14ac:dyDescent="0.25">
      <c r="A380" s="126"/>
      <c r="B380" s="125"/>
      <c r="C380" s="127"/>
      <c r="D380" s="127"/>
      <c r="E380" s="127"/>
      <c r="F380" s="127"/>
      <c r="G380" s="127"/>
      <c r="H380" s="127"/>
      <c r="I380" s="127"/>
      <c r="J380" s="127"/>
      <c r="K380" s="127"/>
      <c r="L380" s="127"/>
      <c r="M380" s="127"/>
      <c r="N380" s="127"/>
      <c r="O380" s="127"/>
      <c r="P380" s="127"/>
      <c r="Q380" s="127"/>
      <c r="R380" s="130"/>
      <c r="S380" s="130"/>
      <c r="T380" s="130"/>
      <c r="U380" s="130"/>
      <c r="V380" s="127"/>
      <c r="W380" s="128"/>
    </row>
    <row r="381" spans="1:35" s="11" customFormat="1" ht="15" customHeight="1" x14ac:dyDescent="0.2">
      <c r="A381" s="9"/>
      <c r="B381" s="119"/>
      <c r="C381" s="159" t="s">
        <v>255</v>
      </c>
      <c r="D381" s="114"/>
      <c r="E381" s="114"/>
      <c r="F381" s="114"/>
      <c r="G381" s="114"/>
      <c r="H381" s="114"/>
      <c r="I381" s="114"/>
      <c r="J381" s="114"/>
      <c r="K381" s="120"/>
      <c r="L381" s="121" t="s">
        <v>195</v>
      </c>
      <c r="M381" s="121"/>
      <c r="N381" s="121"/>
      <c r="O381" s="122"/>
      <c r="P381" s="122"/>
      <c r="Q381" s="122"/>
      <c r="R381" s="122"/>
      <c r="S381" s="122"/>
      <c r="T381" s="459" t="s">
        <v>334</v>
      </c>
      <c r="U381" s="459"/>
      <c r="V381" s="287"/>
      <c r="W381" s="28"/>
      <c r="X381" s="136"/>
      <c r="Y381" s="136"/>
      <c r="Z381" s="136"/>
      <c r="AA381" s="136"/>
      <c r="AB381" s="136"/>
      <c r="AC381" s="136"/>
      <c r="AD381" s="136"/>
      <c r="AE381" s="136"/>
      <c r="AF381" s="136"/>
      <c r="AG381" s="136"/>
      <c r="AH381" s="136"/>
      <c r="AI381" s="136"/>
    </row>
    <row r="382" spans="1:35" s="11" customFormat="1" ht="15" customHeight="1" x14ac:dyDescent="0.2">
      <c r="A382" s="9"/>
      <c r="B382" s="46"/>
      <c r="C382" s="3" t="s">
        <v>130</v>
      </c>
      <c r="D382" s="3"/>
      <c r="E382" s="3"/>
      <c r="F382" s="3"/>
      <c r="G382" s="3"/>
      <c r="H382" s="490" t="s">
        <v>335</v>
      </c>
      <c r="I382" s="490"/>
      <c r="J382" s="490"/>
      <c r="K382" s="490"/>
      <c r="L382" s="490"/>
      <c r="M382" s="490"/>
      <c r="N382" s="490"/>
      <c r="O382" s="490"/>
      <c r="P382" s="490"/>
      <c r="Q382" s="490"/>
      <c r="R382" s="490"/>
      <c r="S382" s="490"/>
      <c r="T382" s="490"/>
      <c r="U382" s="490"/>
      <c r="V382" s="491"/>
      <c r="W382" s="87"/>
      <c r="X382" s="10"/>
      <c r="Y382" s="10"/>
      <c r="Z382" s="10"/>
      <c r="AA382" s="10"/>
      <c r="AB382" s="10"/>
      <c r="AC382" s="10"/>
      <c r="AD382" s="10"/>
      <c r="AE382" s="10"/>
      <c r="AF382" s="10"/>
      <c r="AG382" s="10"/>
      <c r="AH382" s="10"/>
      <c r="AI382" s="10"/>
    </row>
    <row r="383" spans="1:35" s="11" customFormat="1" ht="15" customHeight="1" x14ac:dyDescent="0.2">
      <c r="A383" s="9"/>
      <c r="B383" s="13"/>
      <c r="C383" s="3" t="s">
        <v>198</v>
      </c>
      <c r="D383" s="6"/>
      <c r="E383" s="3"/>
      <c r="F383" s="3"/>
      <c r="G383" s="3"/>
      <c r="H383" s="492" t="s">
        <v>69</v>
      </c>
      <c r="I383" s="492"/>
      <c r="J383" s="492"/>
      <c r="K383" s="492" t="s">
        <v>128</v>
      </c>
      <c r="L383" s="492"/>
      <c r="M383" s="492"/>
      <c r="N383" s="492" t="s">
        <v>127</v>
      </c>
      <c r="O383" s="492"/>
      <c r="P383" s="492"/>
      <c r="Q383" s="492" t="s">
        <v>70</v>
      </c>
      <c r="R383" s="492"/>
      <c r="S383" s="492"/>
      <c r="T383" s="492" t="s">
        <v>71</v>
      </c>
      <c r="U383" s="492"/>
      <c r="V383" s="498"/>
      <c r="W383" s="90"/>
      <c r="X383" s="10"/>
      <c r="Y383" s="10"/>
      <c r="Z383" s="10"/>
      <c r="AA383" s="10"/>
      <c r="AB383" s="10"/>
      <c r="AC383" s="10"/>
      <c r="AD383" s="10"/>
      <c r="AE383" s="10"/>
      <c r="AF383" s="10"/>
      <c r="AG383" s="10"/>
      <c r="AH383" s="10"/>
      <c r="AI383" s="10"/>
    </row>
    <row r="384" spans="1:35" s="11" customFormat="1" ht="15" customHeight="1" x14ac:dyDescent="0.2">
      <c r="A384" s="9"/>
      <c r="B384" s="46"/>
      <c r="C384" s="489" t="s">
        <v>133</v>
      </c>
      <c r="D384" s="489"/>
      <c r="E384" s="489"/>
      <c r="F384" s="489"/>
      <c r="G384" s="489"/>
      <c r="H384" s="499"/>
      <c r="I384" s="499"/>
      <c r="J384" s="20" t="s">
        <v>19</v>
      </c>
      <c r="K384" s="499"/>
      <c r="L384" s="499"/>
      <c r="M384" s="20" t="s">
        <v>19</v>
      </c>
      <c r="N384" s="499"/>
      <c r="O384" s="499"/>
      <c r="P384" s="20" t="s">
        <v>19</v>
      </c>
      <c r="Q384" s="499"/>
      <c r="R384" s="499"/>
      <c r="S384" s="20" t="s">
        <v>19</v>
      </c>
      <c r="T384" s="499"/>
      <c r="U384" s="499"/>
      <c r="V384" s="45" t="s">
        <v>19</v>
      </c>
      <c r="W384" s="87"/>
      <c r="X384" s="10"/>
      <c r="Y384" s="10"/>
      <c r="Z384" s="10"/>
      <c r="AA384" s="10"/>
      <c r="AB384" s="10"/>
      <c r="AC384" s="10"/>
      <c r="AD384" s="10"/>
      <c r="AE384" s="10"/>
      <c r="AF384" s="10"/>
      <c r="AG384" s="10"/>
      <c r="AH384" s="10"/>
      <c r="AI384" s="10"/>
    </row>
    <row r="385" spans="1:35" s="11" customFormat="1" ht="15" customHeight="1" x14ac:dyDescent="0.2">
      <c r="A385" s="9"/>
      <c r="B385" s="46"/>
      <c r="C385" s="489" t="s">
        <v>72</v>
      </c>
      <c r="D385" s="489"/>
      <c r="E385" s="489"/>
      <c r="F385" s="489"/>
      <c r="G385" s="489"/>
      <c r="H385" s="488"/>
      <c r="I385" s="488"/>
      <c r="J385" s="20" t="s">
        <v>42</v>
      </c>
      <c r="K385" s="488"/>
      <c r="L385" s="488"/>
      <c r="M385" s="20" t="s">
        <v>42</v>
      </c>
      <c r="N385" s="488"/>
      <c r="O385" s="488"/>
      <c r="P385" s="20" t="s">
        <v>42</v>
      </c>
      <c r="Q385" s="488"/>
      <c r="R385" s="488"/>
      <c r="S385" s="20" t="s">
        <v>42</v>
      </c>
      <c r="T385" s="488"/>
      <c r="U385" s="488"/>
      <c r="V385" s="45" t="s">
        <v>42</v>
      </c>
      <c r="W385" s="87"/>
      <c r="X385" s="10"/>
      <c r="Y385" s="10"/>
      <c r="Z385" s="10"/>
      <c r="AA385" s="10"/>
      <c r="AB385" s="10"/>
      <c r="AC385" s="10"/>
      <c r="AD385" s="10"/>
      <c r="AE385" s="10"/>
      <c r="AF385" s="10"/>
      <c r="AG385" s="10"/>
      <c r="AH385" s="10"/>
      <c r="AI385" s="10"/>
    </row>
    <row r="386" spans="1:35" s="11" customFormat="1" ht="15" customHeight="1" x14ac:dyDescent="0.2">
      <c r="A386" s="9"/>
      <c r="B386" s="46"/>
      <c r="C386" s="3" t="s">
        <v>131</v>
      </c>
      <c r="D386" s="6"/>
      <c r="E386" s="3"/>
      <c r="F386" s="3"/>
      <c r="G386" s="3"/>
      <c r="H386" s="497"/>
      <c r="I386" s="497"/>
      <c r="J386" s="20"/>
      <c r="K386" s="497"/>
      <c r="L386" s="497"/>
      <c r="M386" s="20"/>
      <c r="N386" s="497"/>
      <c r="O386" s="497"/>
      <c r="P386" s="20"/>
      <c r="Q386" s="497"/>
      <c r="R386" s="497"/>
      <c r="S386" s="20"/>
      <c r="T386" s="497"/>
      <c r="U386" s="497"/>
      <c r="V386" s="45"/>
      <c r="W386" s="87"/>
      <c r="X386" s="10"/>
      <c r="Y386" s="10"/>
      <c r="Z386" s="10"/>
      <c r="AA386" s="10"/>
      <c r="AB386" s="10"/>
      <c r="AC386" s="10"/>
      <c r="AD386" s="10"/>
      <c r="AE386" s="10"/>
      <c r="AF386" s="10"/>
      <c r="AG386" s="10"/>
      <c r="AH386" s="10"/>
      <c r="AI386" s="10"/>
    </row>
    <row r="387" spans="1:35" s="11" customFormat="1" ht="15" customHeight="1" x14ac:dyDescent="0.2">
      <c r="A387" s="9"/>
      <c r="B387" s="46"/>
      <c r="C387" s="3" t="s">
        <v>132</v>
      </c>
      <c r="D387" s="5"/>
      <c r="E387" s="5"/>
      <c r="F387" s="3"/>
      <c r="G387" s="3"/>
      <c r="H387" s="3"/>
      <c r="I387" s="3"/>
      <c r="J387" s="6"/>
      <c r="K387" s="6"/>
      <c r="L387" s="6"/>
      <c r="M387" s="6"/>
      <c r="N387" s="6"/>
      <c r="O387" s="6"/>
      <c r="P387" s="6"/>
      <c r="Q387" s="6"/>
      <c r="R387" s="6"/>
      <c r="S387" s="6"/>
      <c r="T387" s="6"/>
      <c r="U387" s="6"/>
      <c r="V387" s="24"/>
      <c r="W387" s="87"/>
      <c r="X387" s="10"/>
      <c r="Y387" s="10"/>
      <c r="Z387" s="10"/>
      <c r="AA387" s="10"/>
      <c r="AB387" s="10"/>
      <c r="AC387" s="10"/>
      <c r="AD387" s="10"/>
      <c r="AE387" s="10"/>
      <c r="AF387" s="10"/>
      <c r="AG387" s="10"/>
      <c r="AH387" s="10"/>
      <c r="AI387" s="10"/>
    </row>
    <row r="388" spans="1:35" s="11" customFormat="1" ht="15" customHeight="1" x14ac:dyDescent="0.2">
      <c r="A388" s="9"/>
      <c r="B388" s="46"/>
      <c r="C388" s="3" t="s">
        <v>180</v>
      </c>
      <c r="D388" s="5"/>
      <c r="E388" s="5"/>
      <c r="F388" s="3"/>
      <c r="G388" s="3"/>
      <c r="H388" s="490" t="s">
        <v>335</v>
      </c>
      <c r="I388" s="490"/>
      <c r="J388" s="490"/>
      <c r="K388" s="490"/>
      <c r="L388" s="490"/>
      <c r="M388" s="490"/>
      <c r="N388" s="490"/>
      <c r="O388" s="490"/>
      <c r="P388" s="490"/>
      <c r="Q388" s="490"/>
      <c r="R388" s="490"/>
      <c r="S388" s="490"/>
      <c r="T388" s="490"/>
      <c r="U388" s="490"/>
      <c r="V388" s="491"/>
      <c r="W388" s="87"/>
      <c r="X388" s="10"/>
      <c r="Y388" s="10"/>
      <c r="Z388" s="10"/>
      <c r="AA388" s="10"/>
      <c r="AB388" s="10"/>
      <c r="AC388" s="10"/>
      <c r="AD388" s="10"/>
      <c r="AE388" s="10"/>
      <c r="AF388" s="10"/>
      <c r="AG388" s="10"/>
      <c r="AH388" s="10"/>
      <c r="AI388" s="10"/>
    </row>
    <row r="389" spans="1:35" s="11" customFormat="1" ht="15" customHeight="1" x14ac:dyDescent="0.2">
      <c r="A389" s="9"/>
      <c r="B389" s="46"/>
      <c r="C389" s="495" t="str">
        <f>Vorgaben!$S$3</f>
        <v>Nur auszufüllen, wenn abweichend vom Gebäude lt. Pt. A des Tabellenblatte "AGWR II":</v>
      </c>
      <c r="D389" s="495"/>
      <c r="E389" s="495"/>
      <c r="F389" s="495"/>
      <c r="G389" s="495"/>
      <c r="H389" s="495"/>
      <c r="I389" s="495"/>
      <c r="J389" s="495"/>
      <c r="K389" s="495"/>
      <c r="L389" s="495"/>
      <c r="M389" s="495"/>
      <c r="N389" s="495"/>
      <c r="O389" s="495"/>
      <c r="P389" s="495"/>
      <c r="Q389" s="495"/>
      <c r="R389" s="495"/>
      <c r="S389" s="495"/>
      <c r="T389" s="495"/>
      <c r="U389" s="495"/>
      <c r="V389" s="496"/>
      <c r="W389" s="87"/>
      <c r="X389" s="10"/>
      <c r="Y389" s="10"/>
      <c r="Z389" s="10"/>
      <c r="AA389" s="10"/>
      <c r="AB389" s="10"/>
      <c r="AC389" s="10"/>
      <c r="AD389" s="10"/>
      <c r="AE389" s="10"/>
      <c r="AF389" s="10"/>
      <c r="AG389" s="10"/>
      <c r="AH389" s="10"/>
      <c r="AI389" s="10"/>
    </row>
    <row r="390" spans="1:35" s="11" customFormat="1" ht="15" customHeight="1" x14ac:dyDescent="0.2">
      <c r="A390" s="9"/>
      <c r="B390" s="46"/>
      <c r="C390" s="428" t="s">
        <v>187</v>
      </c>
      <c r="D390" s="428"/>
      <c r="E390" s="428"/>
      <c r="F390" s="428"/>
      <c r="G390" s="428"/>
      <c r="H390" s="428"/>
      <c r="I390" s="106"/>
      <c r="J390" s="428" t="s">
        <v>188</v>
      </c>
      <c r="K390" s="428"/>
      <c r="L390" s="428"/>
      <c r="M390" s="428"/>
      <c r="N390" s="428"/>
      <c r="O390" s="428"/>
      <c r="P390" s="106"/>
      <c r="Q390" s="428" t="s">
        <v>189</v>
      </c>
      <c r="R390" s="428"/>
      <c r="S390" s="428"/>
      <c r="T390" s="428"/>
      <c r="U390" s="428"/>
      <c r="V390" s="441"/>
      <c r="W390" s="87"/>
      <c r="X390" s="10"/>
      <c r="Y390" s="10"/>
      <c r="Z390" s="10"/>
      <c r="AA390" s="10"/>
      <c r="AB390" s="10"/>
      <c r="AC390" s="10"/>
      <c r="AD390" s="10"/>
      <c r="AE390" s="10"/>
      <c r="AF390" s="10"/>
      <c r="AG390" s="10"/>
      <c r="AH390" s="10"/>
      <c r="AI390" s="10"/>
    </row>
    <row r="391" spans="1:35" s="32" customFormat="1" ht="15" customHeight="1" x14ac:dyDescent="0.2">
      <c r="A391" s="30"/>
      <c r="B391" s="55"/>
      <c r="C391" s="437" t="s">
        <v>335</v>
      </c>
      <c r="D391" s="343"/>
      <c r="E391" s="343"/>
      <c r="F391" s="343"/>
      <c r="G391" s="343"/>
      <c r="H391" s="343"/>
      <c r="I391" s="54"/>
      <c r="J391" s="437" t="s">
        <v>335</v>
      </c>
      <c r="K391" s="343"/>
      <c r="L391" s="343"/>
      <c r="M391" s="343"/>
      <c r="N391" s="343"/>
      <c r="O391" s="343"/>
      <c r="P391" s="54"/>
      <c r="Q391" s="437" t="s">
        <v>335</v>
      </c>
      <c r="R391" s="343"/>
      <c r="S391" s="343"/>
      <c r="T391" s="343"/>
      <c r="U391" s="343"/>
      <c r="V391" s="386"/>
      <c r="W391" s="88"/>
      <c r="X391" s="31"/>
      <c r="Y391" s="31"/>
      <c r="Z391" s="31"/>
      <c r="AA391" s="31"/>
      <c r="AB391" s="31"/>
      <c r="AC391" s="31"/>
      <c r="AD391" s="31"/>
      <c r="AE391" s="31"/>
      <c r="AF391" s="31"/>
      <c r="AG391" s="31"/>
      <c r="AH391" s="31"/>
      <c r="AI391" s="31"/>
    </row>
    <row r="392" spans="1:35" s="32" customFormat="1" ht="15" customHeight="1" x14ac:dyDescent="0.2">
      <c r="A392" s="30"/>
      <c r="B392" s="55"/>
      <c r="C392" s="343"/>
      <c r="D392" s="343"/>
      <c r="E392" s="343"/>
      <c r="F392" s="343"/>
      <c r="G392" s="343"/>
      <c r="H392" s="343"/>
      <c r="I392" s="54"/>
      <c r="J392" s="343"/>
      <c r="K392" s="343"/>
      <c r="L392" s="343"/>
      <c r="M392" s="343"/>
      <c r="N392" s="343"/>
      <c r="O392" s="343"/>
      <c r="P392" s="54"/>
      <c r="Q392" s="343"/>
      <c r="R392" s="343"/>
      <c r="S392" s="343"/>
      <c r="T392" s="343"/>
      <c r="U392" s="343"/>
      <c r="V392" s="386"/>
      <c r="W392" s="88"/>
      <c r="X392" s="31"/>
      <c r="Y392" s="31"/>
      <c r="Z392" s="31"/>
      <c r="AA392" s="31"/>
      <c r="AB392" s="31"/>
      <c r="AC392" s="31"/>
      <c r="AD392" s="31"/>
      <c r="AE392" s="31"/>
      <c r="AF392" s="31"/>
      <c r="AG392" s="31"/>
      <c r="AH392" s="31"/>
      <c r="AI392" s="31"/>
    </row>
    <row r="393" spans="1:35" s="11" customFormat="1" ht="15" customHeight="1" x14ac:dyDescent="0.2">
      <c r="A393" s="9"/>
      <c r="B393" s="46"/>
      <c r="C393" s="428" t="s">
        <v>212</v>
      </c>
      <c r="D393" s="428"/>
      <c r="E393" s="428"/>
      <c r="F393" s="428"/>
      <c r="G393" s="428"/>
      <c r="H393" s="428"/>
      <c r="I393" s="428"/>
      <c r="J393" s="428"/>
      <c r="K393" s="428"/>
      <c r="L393" s="43"/>
      <c r="M393" s="327" t="s">
        <v>190</v>
      </c>
      <c r="N393" s="327"/>
      <c r="O393" s="327"/>
      <c r="P393" s="327"/>
      <c r="Q393" s="327"/>
      <c r="R393" s="327"/>
      <c r="S393" s="327"/>
      <c r="T393" s="327"/>
      <c r="U393" s="327"/>
      <c r="V393" s="460"/>
      <c r="W393" s="87"/>
      <c r="X393" s="10"/>
      <c r="Y393" s="10"/>
      <c r="Z393" s="10"/>
      <c r="AA393" s="10"/>
      <c r="AB393" s="10"/>
      <c r="AC393" s="10"/>
      <c r="AD393" s="10"/>
      <c r="AE393" s="10"/>
      <c r="AF393" s="10"/>
      <c r="AG393" s="10"/>
      <c r="AH393" s="10"/>
      <c r="AI393" s="10"/>
    </row>
    <row r="394" spans="1:35" s="32" customFormat="1" ht="15" customHeight="1" x14ac:dyDescent="0.2">
      <c r="A394" s="30"/>
      <c r="B394" s="55"/>
      <c r="C394" s="437" t="s">
        <v>335</v>
      </c>
      <c r="D394" s="343"/>
      <c r="E394" s="343"/>
      <c r="F394" s="343"/>
      <c r="G394" s="343"/>
      <c r="H394" s="343"/>
      <c r="I394" s="343"/>
      <c r="J394" s="343"/>
      <c r="K394" s="343"/>
      <c r="L394" s="54"/>
      <c r="M394" s="437" t="s">
        <v>335</v>
      </c>
      <c r="N394" s="343"/>
      <c r="O394" s="343"/>
      <c r="P394" s="343"/>
      <c r="Q394" s="343"/>
      <c r="R394" s="343"/>
      <c r="S394" s="343"/>
      <c r="T394" s="343"/>
      <c r="U394" s="343"/>
      <c r="V394" s="386"/>
      <c r="W394" s="88"/>
      <c r="X394" s="31"/>
      <c r="Y394" s="31"/>
      <c r="Z394" s="31"/>
      <c r="AA394" s="31"/>
      <c r="AB394" s="31"/>
      <c r="AC394" s="31"/>
      <c r="AD394" s="31"/>
      <c r="AE394" s="31"/>
      <c r="AF394" s="31"/>
      <c r="AG394" s="31"/>
      <c r="AH394" s="31"/>
      <c r="AI394" s="31"/>
    </row>
    <row r="395" spans="1:35" s="32" customFormat="1" ht="15" customHeight="1" x14ac:dyDescent="0.2">
      <c r="A395" s="30"/>
      <c r="B395" s="55"/>
      <c r="C395" s="343"/>
      <c r="D395" s="343"/>
      <c r="E395" s="343"/>
      <c r="F395" s="343"/>
      <c r="G395" s="343"/>
      <c r="H395" s="343"/>
      <c r="I395" s="343"/>
      <c r="J395" s="343"/>
      <c r="K395" s="343"/>
      <c r="L395" s="54"/>
      <c r="M395" s="381"/>
      <c r="N395" s="381"/>
      <c r="O395" s="381"/>
      <c r="P395" s="381"/>
      <c r="Q395" s="381"/>
      <c r="R395" s="381"/>
      <c r="S395" s="381"/>
      <c r="T395" s="381"/>
      <c r="U395" s="381"/>
      <c r="V395" s="382"/>
      <c r="W395" s="88"/>
      <c r="X395" s="31"/>
      <c r="Y395" s="31"/>
      <c r="Z395" s="31"/>
      <c r="AA395" s="31"/>
      <c r="AB395" s="31"/>
      <c r="AC395" s="31"/>
      <c r="AD395" s="31"/>
      <c r="AE395" s="31"/>
      <c r="AF395" s="31"/>
      <c r="AG395" s="31"/>
      <c r="AH395" s="31"/>
      <c r="AI395" s="31"/>
    </row>
    <row r="396" spans="1:35" s="11" customFormat="1" ht="15" customHeight="1" x14ac:dyDescent="0.2">
      <c r="A396" s="9"/>
      <c r="B396" s="47"/>
      <c r="C396" s="68"/>
      <c r="D396" s="68"/>
      <c r="E396" s="68"/>
      <c r="F396" s="68"/>
      <c r="G396" s="68"/>
      <c r="H396" s="68"/>
      <c r="I396" s="68"/>
      <c r="J396" s="68"/>
      <c r="K396" s="68"/>
      <c r="L396" s="48"/>
      <c r="M396" s="65"/>
      <c r="N396" s="65"/>
      <c r="O396" s="65"/>
      <c r="P396" s="65"/>
      <c r="Q396" s="65"/>
      <c r="R396" s="65"/>
      <c r="S396" s="65"/>
      <c r="T396" s="65"/>
      <c r="U396" s="65"/>
      <c r="V396" s="66"/>
      <c r="W396" s="87"/>
      <c r="X396" s="10"/>
      <c r="Y396" s="10"/>
      <c r="Z396" s="10"/>
      <c r="AA396" s="10"/>
      <c r="AB396" s="10"/>
      <c r="AC396" s="10"/>
      <c r="AD396" s="10"/>
      <c r="AE396" s="10"/>
      <c r="AF396" s="10"/>
      <c r="AG396" s="10"/>
      <c r="AH396" s="10"/>
      <c r="AI396" s="10"/>
    </row>
    <row r="397" spans="1:35" s="11" customFormat="1" ht="15" customHeight="1" x14ac:dyDescent="0.2">
      <c r="A397" s="9"/>
      <c r="B397" s="119"/>
      <c r="C397" s="159" t="s">
        <v>256</v>
      </c>
      <c r="D397" s="114"/>
      <c r="E397" s="114"/>
      <c r="F397" s="114"/>
      <c r="G397" s="114"/>
      <c r="H397" s="114"/>
      <c r="I397" s="114"/>
      <c r="J397" s="114"/>
      <c r="K397" s="120"/>
      <c r="L397" s="121" t="s">
        <v>195</v>
      </c>
      <c r="M397" s="121"/>
      <c r="N397" s="121"/>
      <c r="O397" s="122"/>
      <c r="P397" s="122"/>
      <c r="Q397" s="122"/>
      <c r="R397" s="122"/>
      <c r="S397" s="122"/>
      <c r="T397" s="459" t="s">
        <v>334</v>
      </c>
      <c r="U397" s="459"/>
      <c r="V397" s="287"/>
      <c r="W397" s="28"/>
      <c r="X397" s="136"/>
      <c r="Y397" s="136"/>
      <c r="Z397" s="136"/>
      <c r="AA397" s="136"/>
      <c r="AB397" s="136"/>
      <c r="AC397" s="136"/>
      <c r="AD397" s="136"/>
      <c r="AE397" s="136"/>
      <c r="AF397" s="136"/>
      <c r="AG397" s="136"/>
      <c r="AH397" s="136"/>
      <c r="AI397" s="136"/>
    </row>
    <row r="398" spans="1:35" s="11" customFormat="1" ht="15" customHeight="1" x14ac:dyDescent="0.2">
      <c r="A398" s="9"/>
      <c r="B398" s="46"/>
      <c r="C398" s="3" t="s">
        <v>130</v>
      </c>
      <c r="D398" s="3"/>
      <c r="E398" s="3"/>
      <c r="F398" s="3"/>
      <c r="G398" s="3"/>
      <c r="H398" s="490" t="s">
        <v>335</v>
      </c>
      <c r="I398" s="490"/>
      <c r="J398" s="490"/>
      <c r="K398" s="490"/>
      <c r="L398" s="490"/>
      <c r="M398" s="490"/>
      <c r="N398" s="490"/>
      <c r="O398" s="490"/>
      <c r="P398" s="490"/>
      <c r="Q398" s="490"/>
      <c r="R398" s="490"/>
      <c r="S398" s="490"/>
      <c r="T398" s="490"/>
      <c r="U398" s="490"/>
      <c r="V398" s="491"/>
      <c r="W398" s="87"/>
      <c r="X398" s="10"/>
      <c r="Y398" s="10"/>
      <c r="Z398" s="10"/>
      <c r="AA398" s="10"/>
      <c r="AB398" s="10"/>
      <c r="AC398" s="10"/>
      <c r="AD398" s="10"/>
      <c r="AE398" s="10"/>
      <c r="AF398" s="10"/>
      <c r="AG398" s="10"/>
      <c r="AH398" s="10"/>
      <c r="AI398" s="10"/>
    </row>
    <row r="399" spans="1:35" s="11" customFormat="1" ht="15" customHeight="1" x14ac:dyDescent="0.2">
      <c r="A399" s="9"/>
      <c r="B399" s="13"/>
      <c r="C399" s="3" t="s">
        <v>198</v>
      </c>
      <c r="D399" s="6"/>
      <c r="E399" s="3"/>
      <c r="F399" s="3"/>
      <c r="G399" s="3"/>
      <c r="H399" s="492" t="s">
        <v>69</v>
      </c>
      <c r="I399" s="492"/>
      <c r="J399" s="492"/>
      <c r="K399" s="492" t="s">
        <v>128</v>
      </c>
      <c r="L399" s="492"/>
      <c r="M399" s="492"/>
      <c r="N399" s="492" t="s">
        <v>127</v>
      </c>
      <c r="O399" s="492"/>
      <c r="P399" s="492"/>
      <c r="Q399" s="492" t="s">
        <v>70</v>
      </c>
      <c r="R399" s="492"/>
      <c r="S399" s="492"/>
      <c r="T399" s="492" t="s">
        <v>71</v>
      </c>
      <c r="U399" s="492"/>
      <c r="V399" s="498"/>
      <c r="W399" s="90"/>
      <c r="X399" s="10"/>
      <c r="Y399" s="10"/>
      <c r="Z399" s="10"/>
      <c r="AA399" s="10"/>
      <c r="AB399" s="10"/>
      <c r="AC399" s="10"/>
      <c r="AD399" s="10"/>
      <c r="AE399" s="10"/>
      <c r="AF399" s="10"/>
      <c r="AG399" s="10"/>
      <c r="AH399" s="10"/>
      <c r="AI399" s="10"/>
    </row>
    <row r="400" spans="1:35" s="11" customFormat="1" ht="15" customHeight="1" x14ac:dyDescent="0.2">
      <c r="A400" s="9"/>
      <c r="B400" s="46"/>
      <c r="C400" s="489" t="s">
        <v>133</v>
      </c>
      <c r="D400" s="489"/>
      <c r="E400" s="489"/>
      <c r="F400" s="489"/>
      <c r="G400" s="489"/>
      <c r="H400" s="499"/>
      <c r="I400" s="499"/>
      <c r="J400" s="20" t="s">
        <v>19</v>
      </c>
      <c r="K400" s="499"/>
      <c r="L400" s="499"/>
      <c r="M400" s="20" t="s">
        <v>19</v>
      </c>
      <c r="N400" s="499"/>
      <c r="O400" s="499"/>
      <c r="P400" s="20" t="s">
        <v>19</v>
      </c>
      <c r="Q400" s="499"/>
      <c r="R400" s="499"/>
      <c r="S400" s="20" t="s">
        <v>19</v>
      </c>
      <c r="T400" s="499"/>
      <c r="U400" s="499"/>
      <c r="V400" s="45" t="s">
        <v>19</v>
      </c>
      <c r="W400" s="87"/>
      <c r="X400" s="10"/>
      <c r="Y400" s="10"/>
      <c r="Z400" s="10"/>
      <c r="AA400" s="10"/>
      <c r="AB400" s="10"/>
      <c r="AC400" s="10"/>
      <c r="AD400" s="10"/>
      <c r="AE400" s="10"/>
      <c r="AF400" s="10"/>
      <c r="AG400" s="10"/>
      <c r="AH400" s="10"/>
      <c r="AI400" s="10"/>
    </row>
    <row r="401" spans="1:35" s="11" customFormat="1" ht="15" customHeight="1" x14ac:dyDescent="0.2">
      <c r="A401" s="9"/>
      <c r="B401" s="46"/>
      <c r="C401" s="489" t="s">
        <v>72</v>
      </c>
      <c r="D401" s="489"/>
      <c r="E401" s="489"/>
      <c r="F401" s="489"/>
      <c r="G401" s="489"/>
      <c r="H401" s="488"/>
      <c r="I401" s="488"/>
      <c r="J401" s="20" t="s">
        <v>42</v>
      </c>
      <c r="K401" s="488"/>
      <c r="L401" s="488"/>
      <c r="M401" s="20" t="s">
        <v>42</v>
      </c>
      <c r="N401" s="488"/>
      <c r="O401" s="488"/>
      <c r="P401" s="20" t="s">
        <v>42</v>
      </c>
      <c r="Q401" s="488"/>
      <c r="R401" s="488"/>
      <c r="S401" s="20" t="s">
        <v>42</v>
      </c>
      <c r="T401" s="488"/>
      <c r="U401" s="488"/>
      <c r="V401" s="45" t="s">
        <v>42</v>
      </c>
      <c r="W401" s="87"/>
      <c r="X401" s="10"/>
      <c r="Y401" s="10"/>
      <c r="Z401" s="10"/>
      <c r="AA401" s="10"/>
      <c r="AB401" s="10"/>
      <c r="AC401" s="10"/>
      <c r="AD401" s="10"/>
      <c r="AE401" s="10"/>
      <c r="AF401" s="10"/>
      <c r="AG401" s="10"/>
      <c r="AH401" s="10"/>
      <c r="AI401" s="10"/>
    </row>
    <row r="402" spans="1:35" s="11" customFormat="1" ht="15" customHeight="1" x14ac:dyDescent="0.2">
      <c r="A402" s="9"/>
      <c r="B402" s="46"/>
      <c r="C402" s="3" t="s">
        <v>131</v>
      </c>
      <c r="D402" s="6"/>
      <c r="E402" s="3"/>
      <c r="F402" s="3"/>
      <c r="G402" s="3"/>
      <c r="H402" s="497"/>
      <c r="I402" s="497"/>
      <c r="J402" s="20"/>
      <c r="K402" s="497"/>
      <c r="L402" s="497"/>
      <c r="M402" s="20"/>
      <c r="N402" s="497"/>
      <c r="O402" s="497"/>
      <c r="P402" s="20"/>
      <c r="Q402" s="497"/>
      <c r="R402" s="497"/>
      <c r="S402" s="20"/>
      <c r="T402" s="497"/>
      <c r="U402" s="497"/>
      <c r="V402" s="45"/>
      <c r="W402" s="87"/>
      <c r="X402" s="10"/>
      <c r="Y402" s="10"/>
      <c r="Z402" s="10"/>
      <c r="AA402" s="10"/>
      <c r="AB402" s="10"/>
      <c r="AC402" s="10"/>
      <c r="AD402" s="10"/>
      <c r="AE402" s="10"/>
      <c r="AF402" s="10"/>
      <c r="AG402" s="10"/>
      <c r="AH402" s="10"/>
      <c r="AI402" s="10"/>
    </row>
    <row r="403" spans="1:35" s="11" customFormat="1" ht="15" customHeight="1" x14ac:dyDescent="0.2">
      <c r="A403" s="9"/>
      <c r="B403" s="46"/>
      <c r="C403" s="3" t="s">
        <v>132</v>
      </c>
      <c r="D403" s="5"/>
      <c r="E403" s="5"/>
      <c r="F403" s="3"/>
      <c r="G403" s="3"/>
      <c r="H403" s="3"/>
      <c r="I403" s="3"/>
      <c r="J403" s="6"/>
      <c r="K403" s="6"/>
      <c r="L403" s="6"/>
      <c r="M403" s="6"/>
      <c r="N403" s="6"/>
      <c r="O403" s="6"/>
      <c r="P403" s="6"/>
      <c r="Q403" s="6"/>
      <c r="R403" s="6"/>
      <c r="S403" s="6"/>
      <c r="T403" s="6"/>
      <c r="U403" s="6"/>
      <c r="V403" s="24"/>
      <c r="W403" s="87"/>
      <c r="X403" s="10"/>
      <c r="Y403" s="10"/>
      <c r="Z403" s="10"/>
      <c r="AA403" s="10"/>
      <c r="AB403" s="10"/>
      <c r="AC403" s="10"/>
      <c r="AD403" s="10"/>
      <c r="AE403" s="10"/>
      <c r="AF403" s="10"/>
      <c r="AG403" s="10"/>
      <c r="AH403" s="10"/>
      <c r="AI403" s="10"/>
    </row>
    <row r="404" spans="1:35" s="11" customFormat="1" ht="15" customHeight="1" x14ac:dyDescent="0.2">
      <c r="A404" s="9"/>
      <c r="B404" s="46"/>
      <c r="C404" s="3" t="s">
        <v>180</v>
      </c>
      <c r="D404" s="5"/>
      <c r="E404" s="5"/>
      <c r="F404" s="3"/>
      <c r="G404" s="3"/>
      <c r="H404" s="490" t="s">
        <v>335</v>
      </c>
      <c r="I404" s="490"/>
      <c r="J404" s="490"/>
      <c r="K404" s="490"/>
      <c r="L404" s="490"/>
      <c r="M404" s="490"/>
      <c r="N404" s="490"/>
      <c r="O404" s="490"/>
      <c r="P404" s="490"/>
      <c r="Q404" s="490"/>
      <c r="R404" s="490"/>
      <c r="S404" s="490"/>
      <c r="T404" s="490"/>
      <c r="U404" s="490"/>
      <c r="V404" s="491"/>
      <c r="W404" s="87"/>
      <c r="X404" s="10"/>
      <c r="Y404" s="10"/>
      <c r="Z404" s="10"/>
      <c r="AA404" s="10"/>
      <c r="AB404" s="10"/>
      <c r="AC404" s="10"/>
      <c r="AD404" s="10"/>
      <c r="AE404" s="10"/>
      <c r="AF404" s="10"/>
      <c r="AG404" s="10"/>
      <c r="AH404" s="10"/>
      <c r="AI404" s="10"/>
    </row>
    <row r="405" spans="1:35" s="11" customFormat="1" ht="15" customHeight="1" x14ac:dyDescent="0.2">
      <c r="A405" s="9"/>
      <c r="B405" s="46"/>
      <c r="C405" s="495" t="str">
        <f>Vorgaben!$S$3</f>
        <v>Nur auszufüllen, wenn abweichend vom Gebäude lt. Pt. A des Tabellenblatte "AGWR II":</v>
      </c>
      <c r="D405" s="495"/>
      <c r="E405" s="495"/>
      <c r="F405" s="495"/>
      <c r="G405" s="495"/>
      <c r="H405" s="495"/>
      <c r="I405" s="495"/>
      <c r="J405" s="495"/>
      <c r="K405" s="495"/>
      <c r="L405" s="495"/>
      <c r="M405" s="495"/>
      <c r="N405" s="495"/>
      <c r="O405" s="495"/>
      <c r="P405" s="495"/>
      <c r="Q405" s="495"/>
      <c r="R405" s="495"/>
      <c r="S405" s="495"/>
      <c r="T405" s="495"/>
      <c r="U405" s="495"/>
      <c r="V405" s="496"/>
      <c r="W405" s="87"/>
      <c r="X405" s="10"/>
      <c r="Y405" s="10"/>
      <c r="Z405" s="10"/>
      <c r="AA405" s="10"/>
      <c r="AB405" s="10"/>
      <c r="AC405" s="10"/>
      <c r="AD405" s="10"/>
      <c r="AE405" s="10"/>
      <c r="AF405" s="10"/>
      <c r="AG405" s="10"/>
      <c r="AH405" s="10"/>
      <c r="AI405" s="10"/>
    </row>
    <row r="406" spans="1:35" s="11" customFormat="1" ht="15" customHeight="1" x14ac:dyDescent="0.2">
      <c r="A406" s="9"/>
      <c r="B406" s="46"/>
      <c r="C406" s="428" t="s">
        <v>187</v>
      </c>
      <c r="D406" s="428"/>
      <c r="E406" s="428"/>
      <c r="F406" s="428"/>
      <c r="G406" s="428"/>
      <c r="H406" s="428"/>
      <c r="I406" s="106"/>
      <c r="J406" s="428" t="s">
        <v>188</v>
      </c>
      <c r="K406" s="428"/>
      <c r="L406" s="428"/>
      <c r="M406" s="428"/>
      <c r="N406" s="428"/>
      <c r="O406" s="428"/>
      <c r="P406" s="106"/>
      <c r="Q406" s="428" t="s">
        <v>189</v>
      </c>
      <c r="R406" s="428"/>
      <c r="S406" s="428"/>
      <c r="T406" s="428"/>
      <c r="U406" s="428"/>
      <c r="V406" s="441"/>
      <c r="W406" s="87"/>
      <c r="X406" s="10"/>
      <c r="Y406" s="10"/>
      <c r="Z406" s="10"/>
      <c r="AA406" s="10"/>
      <c r="AB406" s="10"/>
      <c r="AC406" s="10"/>
      <c r="AD406" s="10"/>
      <c r="AE406" s="10"/>
      <c r="AF406" s="10"/>
      <c r="AG406" s="10"/>
      <c r="AH406" s="10"/>
      <c r="AI406" s="10"/>
    </row>
    <row r="407" spans="1:35" s="32" customFormat="1" ht="15" customHeight="1" x14ac:dyDescent="0.2">
      <c r="A407" s="30"/>
      <c r="B407" s="55"/>
      <c r="C407" s="437" t="s">
        <v>335</v>
      </c>
      <c r="D407" s="343"/>
      <c r="E407" s="343"/>
      <c r="F407" s="343"/>
      <c r="G407" s="343"/>
      <c r="H407" s="343"/>
      <c r="I407" s="54"/>
      <c r="J407" s="437" t="s">
        <v>335</v>
      </c>
      <c r="K407" s="343"/>
      <c r="L407" s="343"/>
      <c r="M407" s="343"/>
      <c r="N407" s="343"/>
      <c r="O407" s="343"/>
      <c r="P407" s="54"/>
      <c r="Q407" s="437" t="s">
        <v>335</v>
      </c>
      <c r="R407" s="343"/>
      <c r="S407" s="343"/>
      <c r="T407" s="343"/>
      <c r="U407" s="343"/>
      <c r="V407" s="386"/>
      <c r="W407" s="88"/>
      <c r="X407" s="31"/>
      <c r="Y407" s="31"/>
      <c r="Z407" s="31"/>
      <c r="AA407" s="31"/>
      <c r="AB407" s="31"/>
      <c r="AC407" s="31"/>
      <c r="AD407" s="31"/>
      <c r="AE407" s="31"/>
      <c r="AF407" s="31"/>
      <c r="AG407" s="31"/>
      <c r="AH407" s="31"/>
      <c r="AI407" s="31"/>
    </row>
    <row r="408" spans="1:35" s="32" customFormat="1" ht="15" customHeight="1" x14ac:dyDescent="0.2">
      <c r="A408" s="30"/>
      <c r="B408" s="55"/>
      <c r="C408" s="343"/>
      <c r="D408" s="343"/>
      <c r="E408" s="343"/>
      <c r="F408" s="343"/>
      <c r="G408" s="343"/>
      <c r="H408" s="343"/>
      <c r="I408" s="54"/>
      <c r="J408" s="343"/>
      <c r="K408" s="343"/>
      <c r="L408" s="343"/>
      <c r="M408" s="343"/>
      <c r="N408" s="343"/>
      <c r="O408" s="343"/>
      <c r="P408" s="54"/>
      <c r="Q408" s="343"/>
      <c r="R408" s="343"/>
      <c r="S408" s="343"/>
      <c r="T408" s="343"/>
      <c r="U408" s="343"/>
      <c r="V408" s="386"/>
      <c r="W408" s="88"/>
      <c r="X408" s="31"/>
      <c r="Y408" s="31"/>
      <c r="Z408" s="31"/>
      <c r="AA408" s="31"/>
      <c r="AB408" s="31"/>
      <c r="AC408" s="31"/>
      <c r="AD408" s="31"/>
      <c r="AE408" s="31"/>
      <c r="AF408" s="31"/>
      <c r="AG408" s="31"/>
      <c r="AH408" s="31"/>
      <c r="AI408" s="31"/>
    </row>
    <row r="409" spans="1:35" s="11" customFormat="1" ht="15" customHeight="1" x14ac:dyDescent="0.2">
      <c r="A409" s="9"/>
      <c r="B409" s="46"/>
      <c r="C409" s="428" t="s">
        <v>212</v>
      </c>
      <c r="D409" s="428"/>
      <c r="E409" s="428"/>
      <c r="F409" s="428"/>
      <c r="G409" s="428"/>
      <c r="H409" s="428"/>
      <c r="I409" s="428"/>
      <c r="J409" s="428"/>
      <c r="K409" s="428"/>
      <c r="L409" s="43"/>
      <c r="M409" s="327" t="s">
        <v>190</v>
      </c>
      <c r="N409" s="327"/>
      <c r="O409" s="327"/>
      <c r="P409" s="327"/>
      <c r="Q409" s="327"/>
      <c r="R409" s="327"/>
      <c r="S409" s="327"/>
      <c r="T409" s="327"/>
      <c r="U409" s="327"/>
      <c r="V409" s="460"/>
      <c r="W409" s="87"/>
      <c r="X409" s="10"/>
      <c r="Y409" s="10"/>
      <c r="Z409" s="10"/>
      <c r="AA409" s="10"/>
      <c r="AB409" s="10"/>
      <c r="AC409" s="10"/>
      <c r="AD409" s="10"/>
      <c r="AE409" s="10"/>
      <c r="AF409" s="10"/>
      <c r="AG409" s="10"/>
      <c r="AH409" s="10"/>
      <c r="AI409" s="10"/>
    </row>
    <row r="410" spans="1:35" s="32" customFormat="1" ht="15" customHeight="1" x14ac:dyDescent="0.2">
      <c r="A410" s="30"/>
      <c r="B410" s="55"/>
      <c r="C410" s="437" t="s">
        <v>335</v>
      </c>
      <c r="D410" s="343"/>
      <c r="E410" s="343"/>
      <c r="F410" s="343"/>
      <c r="G410" s="343"/>
      <c r="H410" s="343"/>
      <c r="I410" s="343"/>
      <c r="J410" s="343"/>
      <c r="K410" s="343"/>
      <c r="L410" s="54"/>
      <c r="M410" s="437" t="s">
        <v>335</v>
      </c>
      <c r="N410" s="343"/>
      <c r="O410" s="343"/>
      <c r="P410" s="343"/>
      <c r="Q410" s="343"/>
      <c r="R410" s="343"/>
      <c r="S410" s="343"/>
      <c r="T410" s="343"/>
      <c r="U410" s="343"/>
      <c r="V410" s="386"/>
      <c r="W410" s="88"/>
      <c r="X410" s="31"/>
      <c r="Y410" s="31"/>
      <c r="Z410" s="31"/>
      <c r="AA410" s="31"/>
      <c r="AB410" s="31"/>
      <c r="AC410" s="31"/>
      <c r="AD410" s="31"/>
      <c r="AE410" s="31"/>
      <c r="AF410" s="31"/>
      <c r="AG410" s="31"/>
      <c r="AH410" s="31"/>
      <c r="AI410" s="31"/>
    </row>
    <row r="411" spans="1:35" s="32" customFormat="1" ht="15" customHeight="1" x14ac:dyDescent="0.2">
      <c r="A411" s="30"/>
      <c r="B411" s="55"/>
      <c r="C411" s="343"/>
      <c r="D411" s="343"/>
      <c r="E411" s="343"/>
      <c r="F411" s="343"/>
      <c r="G411" s="343"/>
      <c r="H411" s="343"/>
      <c r="I411" s="343"/>
      <c r="J411" s="343"/>
      <c r="K411" s="343"/>
      <c r="L411" s="54"/>
      <c r="M411" s="381"/>
      <c r="N411" s="381"/>
      <c r="O411" s="381"/>
      <c r="P411" s="381"/>
      <c r="Q411" s="381"/>
      <c r="R411" s="381"/>
      <c r="S411" s="381"/>
      <c r="T411" s="381"/>
      <c r="U411" s="381"/>
      <c r="V411" s="382"/>
      <c r="W411" s="88"/>
      <c r="X411" s="31"/>
      <c r="Y411" s="31"/>
      <c r="Z411" s="31"/>
      <c r="AA411" s="31"/>
      <c r="AB411" s="31"/>
      <c r="AC411" s="31"/>
      <c r="AD411" s="31"/>
      <c r="AE411" s="31"/>
      <c r="AF411" s="31"/>
      <c r="AG411" s="31"/>
      <c r="AH411" s="31"/>
      <c r="AI411" s="31"/>
    </row>
    <row r="412" spans="1:35" s="11" customFormat="1" ht="15" customHeight="1" x14ac:dyDescent="0.2">
      <c r="A412" s="9"/>
      <c r="B412" s="47"/>
      <c r="C412" s="68"/>
      <c r="D412" s="68"/>
      <c r="E412" s="68"/>
      <c r="F412" s="68"/>
      <c r="G412" s="68"/>
      <c r="H412" s="68"/>
      <c r="I412" s="68"/>
      <c r="J412" s="68"/>
      <c r="K412" s="68"/>
      <c r="L412" s="48"/>
      <c r="M412" s="65"/>
      <c r="N412" s="65"/>
      <c r="O412" s="65"/>
      <c r="P412" s="65"/>
      <c r="Q412" s="65"/>
      <c r="R412" s="65"/>
      <c r="S412" s="65"/>
      <c r="T412" s="65"/>
      <c r="U412" s="65"/>
      <c r="V412" s="66"/>
      <c r="W412" s="87"/>
      <c r="X412" s="10"/>
      <c r="Y412" s="10"/>
      <c r="Z412" s="10"/>
      <c r="AA412" s="10"/>
      <c r="AB412" s="10"/>
      <c r="AC412" s="10"/>
      <c r="AD412" s="10"/>
      <c r="AE412" s="10"/>
      <c r="AF412" s="10"/>
      <c r="AG412" s="10"/>
      <c r="AH412" s="10"/>
      <c r="AI412" s="10"/>
    </row>
    <row r="413" spans="1:35" s="11" customFormat="1" ht="15" customHeight="1" x14ac:dyDescent="0.2">
      <c r="A413" s="9"/>
      <c r="B413" s="119"/>
      <c r="C413" s="159" t="s">
        <v>257</v>
      </c>
      <c r="D413" s="114"/>
      <c r="E413" s="114"/>
      <c r="F413" s="114"/>
      <c r="G413" s="114"/>
      <c r="H413" s="114"/>
      <c r="I413" s="114"/>
      <c r="J413" s="114"/>
      <c r="K413" s="120"/>
      <c r="L413" s="121" t="s">
        <v>195</v>
      </c>
      <c r="M413" s="121"/>
      <c r="N413" s="121"/>
      <c r="O413" s="122"/>
      <c r="P413" s="122"/>
      <c r="Q413" s="122"/>
      <c r="R413" s="122"/>
      <c r="S413" s="122"/>
      <c r="T413" s="459" t="s">
        <v>334</v>
      </c>
      <c r="U413" s="459"/>
      <c r="V413" s="287"/>
      <c r="W413" s="28"/>
      <c r="X413" s="136"/>
      <c r="Y413" s="136"/>
      <c r="Z413" s="136"/>
      <c r="AA413" s="136"/>
      <c r="AB413" s="136"/>
      <c r="AC413" s="136"/>
      <c r="AD413" s="136"/>
      <c r="AE413" s="136"/>
      <c r="AF413" s="136"/>
      <c r="AG413" s="136"/>
      <c r="AH413" s="136"/>
      <c r="AI413" s="136"/>
    </row>
    <row r="414" spans="1:35" s="11" customFormat="1" ht="15" customHeight="1" x14ac:dyDescent="0.2">
      <c r="A414" s="9"/>
      <c r="B414" s="46"/>
      <c r="C414" s="3" t="s">
        <v>130</v>
      </c>
      <c r="D414" s="3"/>
      <c r="E414" s="3"/>
      <c r="F414" s="3"/>
      <c r="G414" s="3"/>
      <c r="H414" s="490" t="s">
        <v>335</v>
      </c>
      <c r="I414" s="490"/>
      <c r="J414" s="490"/>
      <c r="K414" s="490"/>
      <c r="L414" s="490"/>
      <c r="M414" s="490"/>
      <c r="N414" s="490"/>
      <c r="O414" s="490"/>
      <c r="P414" s="490"/>
      <c r="Q414" s="490"/>
      <c r="R414" s="490"/>
      <c r="S414" s="490"/>
      <c r="T414" s="490"/>
      <c r="U414" s="490"/>
      <c r="V414" s="491"/>
      <c r="W414" s="87"/>
      <c r="X414" s="10"/>
      <c r="Y414" s="10"/>
      <c r="Z414" s="10"/>
      <c r="AA414" s="10"/>
      <c r="AB414" s="10"/>
      <c r="AC414" s="10"/>
      <c r="AD414" s="10"/>
      <c r="AE414" s="10"/>
      <c r="AF414" s="10"/>
      <c r="AG414" s="10"/>
      <c r="AH414" s="10"/>
      <c r="AI414" s="10"/>
    </row>
    <row r="415" spans="1:35" s="11" customFormat="1" ht="15" customHeight="1" x14ac:dyDescent="0.2">
      <c r="A415" s="9"/>
      <c r="B415" s="13"/>
      <c r="C415" s="3" t="s">
        <v>198</v>
      </c>
      <c r="D415" s="6"/>
      <c r="E415" s="3"/>
      <c r="F415" s="3"/>
      <c r="G415" s="3"/>
      <c r="H415" s="492" t="s">
        <v>69</v>
      </c>
      <c r="I415" s="492"/>
      <c r="J415" s="492"/>
      <c r="K415" s="492" t="s">
        <v>128</v>
      </c>
      <c r="L415" s="492"/>
      <c r="M415" s="492"/>
      <c r="N415" s="492" t="s">
        <v>127</v>
      </c>
      <c r="O415" s="492"/>
      <c r="P415" s="492"/>
      <c r="Q415" s="492" t="s">
        <v>70</v>
      </c>
      <c r="R415" s="492"/>
      <c r="S415" s="492"/>
      <c r="T415" s="492" t="s">
        <v>71</v>
      </c>
      <c r="U415" s="492"/>
      <c r="V415" s="498"/>
      <c r="W415" s="90"/>
      <c r="X415" s="10"/>
      <c r="Y415" s="10"/>
      <c r="Z415" s="10"/>
      <c r="AA415" s="10"/>
      <c r="AB415" s="10"/>
      <c r="AC415" s="10"/>
      <c r="AD415" s="10"/>
      <c r="AE415" s="10"/>
      <c r="AF415" s="10"/>
      <c r="AG415" s="10"/>
      <c r="AH415" s="10"/>
      <c r="AI415" s="10"/>
    </row>
    <row r="416" spans="1:35" s="11" customFormat="1" ht="15" customHeight="1" x14ac:dyDescent="0.2">
      <c r="A416" s="9"/>
      <c r="B416" s="46"/>
      <c r="C416" s="489" t="s">
        <v>133</v>
      </c>
      <c r="D416" s="489"/>
      <c r="E416" s="489"/>
      <c r="F416" s="489"/>
      <c r="G416" s="489"/>
      <c r="H416" s="499"/>
      <c r="I416" s="499"/>
      <c r="J416" s="20" t="s">
        <v>19</v>
      </c>
      <c r="K416" s="499"/>
      <c r="L416" s="499"/>
      <c r="M416" s="20" t="s">
        <v>19</v>
      </c>
      <c r="N416" s="499"/>
      <c r="O416" s="499"/>
      <c r="P416" s="20" t="s">
        <v>19</v>
      </c>
      <c r="Q416" s="499"/>
      <c r="R416" s="499"/>
      <c r="S416" s="20" t="s">
        <v>19</v>
      </c>
      <c r="T416" s="499"/>
      <c r="U416" s="499"/>
      <c r="V416" s="45" t="s">
        <v>19</v>
      </c>
      <c r="W416" s="87"/>
      <c r="X416" s="10"/>
      <c r="Y416" s="10"/>
      <c r="Z416" s="10"/>
      <c r="AA416" s="10"/>
      <c r="AB416" s="10"/>
      <c r="AC416" s="10"/>
      <c r="AD416" s="10"/>
      <c r="AE416" s="10"/>
      <c r="AF416" s="10"/>
      <c r="AG416" s="10"/>
      <c r="AH416" s="10"/>
      <c r="AI416" s="10"/>
    </row>
    <row r="417" spans="1:35" s="11" customFormat="1" ht="15" customHeight="1" x14ac:dyDescent="0.2">
      <c r="A417" s="9"/>
      <c r="B417" s="46"/>
      <c r="C417" s="489" t="s">
        <v>72</v>
      </c>
      <c r="D417" s="489"/>
      <c r="E417" s="489"/>
      <c r="F417" s="489"/>
      <c r="G417" s="489"/>
      <c r="H417" s="488"/>
      <c r="I417" s="488"/>
      <c r="J417" s="20" t="s">
        <v>42</v>
      </c>
      <c r="K417" s="488"/>
      <c r="L417" s="488"/>
      <c r="M417" s="20" t="s">
        <v>42</v>
      </c>
      <c r="N417" s="488"/>
      <c r="O417" s="488"/>
      <c r="P417" s="20" t="s">
        <v>42</v>
      </c>
      <c r="Q417" s="488"/>
      <c r="R417" s="488"/>
      <c r="S417" s="20" t="s">
        <v>42</v>
      </c>
      <c r="T417" s="488"/>
      <c r="U417" s="488"/>
      <c r="V417" s="45" t="s">
        <v>42</v>
      </c>
      <c r="W417" s="87"/>
      <c r="X417" s="10"/>
      <c r="Y417" s="10"/>
      <c r="Z417" s="10"/>
      <c r="AA417" s="10"/>
      <c r="AB417" s="10"/>
      <c r="AC417" s="10"/>
      <c r="AD417" s="10"/>
      <c r="AE417" s="10"/>
      <c r="AF417" s="10"/>
      <c r="AG417" s="10"/>
      <c r="AH417" s="10"/>
      <c r="AI417" s="10"/>
    </row>
    <row r="418" spans="1:35" s="11" customFormat="1" ht="15" customHeight="1" x14ac:dyDescent="0.2">
      <c r="A418" s="9"/>
      <c r="B418" s="46"/>
      <c r="C418" s="3" t="s">
        <v>131</v>
      </c>
      <c r="D418" s="6"/>
      <c r="E418" s="3"/>
      <c r="F418" s="3"/>
      <c r="G418" s="3"/>
      <c r="H418" s="497"/>
      <c r="I418" s="497"/>
      <c r="J418" s="20"/>
      <c r="K418" s="497"/>
      <c r="L418" s="497"/>
      <c r="M418" s="20"/>
      <c r="N418" s="497"/>
      <c r="O418" s="497"/>
      <c r="P418" s="20"/>
      <c r="Q418" s="497"/>
      <c r="R418" s="497"/>
      <c r="S418" s="20"/>
      <c r="T418" s="497"/>
      <c r="U418" s="497"/>
      <c r="V418" s="45"/>
      <c r="W418" s="87"/>
      <c r="X418" s="10"/>
      <c r="Y418" s="10"/>
      <c r="Z418" s="10"/>
      <c r="AA418" s="10"/>
      <c r="AB418" s="10"/>
      <c r="AC418" s="10"/>
      <c r="AD418" s="10"/>
      <c r="AE418" s="10"/>
      <c r="AF418" s="10"/>
      <c r="AG418" s="10"/>
      <c r="AH418" s="10"/>
      <c r="AI418" s="10"/>
    </row>
    <row r="419" spans="1:35" s="11" customFormat="1" ht="15" customHeight="1" x14ac:dyDescent="0.2">
      <c r="A419" s="9"/>
      <c r="B419" s="46"/>
      <c r="C419" s="3" t="s">
        <v>132</v>
      </c>
      <c r="D419" s="5"/>
      <c r="E419" s="5"/>
      <c r="F419" s="3"/>
      <c r="G419" s="3"/>
      <c r="H419" s="3"/>
      <c r="I419" s="3"/>
      <c r="J419" s="6"/>
      <c r="K419" s="6"/>
      <c r="L419" s="6"/>
      <c r="M419" s="6"/>
      <c r="N419" s="6"/>
      <c r="O419" s="6"/>
      <c r="P419" s="6"/>
      <c r="Q419" s="6"/>
      <c r="R419" s="6"/>
      <c r="S419" s="6"/>
      <c r="T419" s="6"/>
      <c r="U419" s="6"/>
      <c r="V419" s="24"/>
      <c r="W419" s="87"/>
      <c r="X419" s="10"/>
      <c r="Y419" s="10"/>
      <c r="Z419" s="10"/>
      <c r="AA419" s="10"/>
      <c r="AB419" s="10"/>
      <c r="AC419" s="10"/>
      <c r="AD419" s="10"/>
      <c r="AE419" s="10"/>
      <c r="AF419" s="10"/>
      <c r="AG419" s="10"/>
      <c r="AH419" s="10"/>
      <c r="AI419" s="10"/>
    </row>
    <row r="420" spans="1:35" s="11" customFormat="1" ht="15" customHeight="1" x14ac:dyDescent="0.2">
      <c r="A420" s="9"/>
      <c r="B420" s="46"/>
      <c r="C420" s="3" t="s">
        <v>180</v>
      </c>
      <c r="D420" s="5"/>
      <c r="E420" s="5"/>
      <c r="F420" s="3"/>
      <c r="G420" s="3"/>
      <c r="H420" s="490" t="s">
        <v>335</v>
      </c>
      <c r="I420" s="490"/>
      <c r="J420" s="490"/>
      <c r="K420" s="490"/>
      <c r="L420" s="490"/>
      <c r="M420" s="490"/>
      <c r="N420" s="490"/>
      <c r="O420" s="490"/>
      <c r="P420" s="490"/>
      <c r="Q420" s="490"/>
      <c r="R420" s="490"/>
      <c r="S420" s="490"/>
      <c r="T420" s="490"/>
      <c r="U420" s="490"/>
      <c r="V420" s="491"/>
      <c r="W420" s="87"/>
      <c r="X420" s="10"/>
      <c r="Y420" s="10"/>
      <c r="Z420" s="10"/>
      <c r="AA420" s="10"/>
      <c r="AB420" s="10"/>
      <c r="AC420" s="10"/>
      <c r="AD420" s="10"/>
      <c r="AE420" s="10"/>
      <c r="AF420" s="10"/>
      <c r="AG420" s="10"/>
      <c r="AH420" s="10"/>
      <c r="AI420" s="10"/>
    </row>
    <row r="421" spans="1:35" s="11" customFormat="1" ht="15" customHeight="1" x14ac:dyDescent="0.2">
      <c r="A421" s="9"/>
      <c r="B421" s="46"/>
      <c r="C421" s="495" t="str">
        <f>Vorgaben!$S$3</f>
        <v>Nur auszufüllen, wenn abweichend vom Gebäude lt. Pt. A des Tabellenblatte "AGWR II":</v>
      </c>
      <c r="D421" s="495"/>
      <c r="E421" s="495"/>
      <c r="F421" s="495"/>
      <c r="G421" s="495"/>
      <c r="H421" s="495"/>
      <c r="I421" s="495"/>
      <c r="J421" s="495"/>
      <c r="K421" s="495"/>
      <c r="L421" s="495"/>
      <c r="M421" s="495"/>
      <c r="N421" s="495"/>
      <c r="O421" s="495"/>
      <c r="P421" s="495"/>
      <c r="Q421" s="495"/>
      <c r="R421" s="495"/>
      <c r="S421" s="495"/>
      <c r="T421" s="495"/>
      <c r="U421" s="495"/>
      <c r="V421" s="496"/>
      <c r="W421" s="87"/>
      <c r="X421" s="10"/>
      <c r="Y421" s="10"/>
      <c r="Z421" s="10"/>
      <c r="AA421" s="10"/>
      <c r="AB421" s="10"/>
      <c r="AC421" s="10"/>
      <c r="AD421" s="10"/>
      <c r="AE421" s="10"/>
      <c r="AF421" s="10"/>
      <c r="AG421" s="10"/>
      <c r="AH421" s="10"/>
      <c r="AI421" s="10"/>
    </row>
    <row r="422" spans="1:35" s="11" customFormat="1" ht="15" customHeight="1" x14ac:dyDescent="0.2">
      <c r="A422" s="9"/>
      <c r="B422" s="46"/>
      <c r="C422" s="428" t="s">
        <v>187</v>
      </c>
      <c r="D422" s="428"/>
      <c r="E422" s="428"/>
      <c r="F422" s="428"/>
      <c r="G422" s="428"/>
      <c r="H422" s="428"/>
      <c r="I422" s="106"/>
      <c r="J422" s="428" t="s">
        <v>188</v>
      </c>
      <c r="K422" s="428"/>
      <c r="L422" s="428"/>
      <c r="M422" s="428"/>
      <c r="N422" s="428"/>
      <c r="O422" s="428"/>
      <c r="P422" s="106"/>
      <c r="Q422" s="428" t="s">
        <v>189</v>
      </c>
      <c r="R422" s="428"/>
      <c r="S422" s="428"/>
      <c r="T422" s="428"/>
      <c r="U422" s="428"/>
      <c r="V422" s="441"/>
      <c r="W422" s="87"/>
      <c r="X422" s="10"/>
      <c r="Y422" s="10"/>
      <c r="Z422" s="10"/>
      <c r="AA422" s="10"/>
      <c r="AB422" s="10"/>
      <c r="AC422" s="10"/>
      <c r="AD422" s="10"/>
      <c r="AE422" s="10"/>
      <c r="AF422" s="10"/>
      <c r="AG422" s="10"/>
      <c r="AH422" s="10"/>
      <c r="AI422" s="10"/>
    </row>
    <row r="423" spans="1:35" s="32" customFormat="1" ht="15" customHeight="1" x14ac:dyDescent="0.2">
      <c r="A423" s="30"/>
      <c r="B423" s="55"/>
      <c r="C423" s="437" t="s">
        <v>335</v>
      </c>
      <c r="D423" s="343"/>
      <c r="E423" s="343"/>
      <c r="F423" s="343"/>
      <c r="G423" s="343"/>
      <c r="H423" s="343"/>
      <c r="I423" s="54"/>
      <c r="J423" s="437" t="s">
        <v>335</v>
      </c>
      <c r="K423" s="343"/>
      <c r="L423" s="343"/>
      <c r="M423" s="343"/>
      <c r="N423" s="343"/>
      <c r="O423" s="343"/>
      <c r="P423" s="54"/>
      <c r="Q423" s="437" t="s">
        <v>335</v>
      </c>
      <c r="R423" s="343"/>
      <c r="S423" s="343"/>
      <c r="T423" s="343"/>
      <c r="U423" s="343"/>
      <c r="V423" s="386"/>
      <c r="W423" s="88"/>
      <c r="X423" s="31"/>
      <c r="Y423" s="31"/>
      <c r="Z423" s="31"/>
      <c r="AA423" s="31"/>
      <c r="AB423" s="31"/>
      <c r="AC423" s="31"/>
      <c r="AD423" s="31"/>
      <c r="AE423" s="31"/>
      <c r="AF423" s="31"/>
      <c r="AG423" s="31"/>
      <c r="AH423" s="31"/>
      <c r="AI423" s="31"/>
    </row>
    <row r="424" spans="1:35" s="32" customFormat="1" ht="15" customHeight="1" x14ac:dyDescent="0.2">
      <c r="A424" s="30"/>
      <c r="B424" s="55"/>
      <c r="C424" s="343"/>
      <c r="D424" s="343"/>
      <c r="E424" s="343"/>
      <c r="F424" s="343"/>
      <c r="G424" s="343"/>
      <c r="H424" s="343"/>
      <c r="I424" s="54"/>
      <c r="J424" s="343"/>
      <c r="K424" s="343"/>
      <c r="L424" s="343"/>
      <c r="M424" s="343"/>
      <c r="N424" s="343"/>
      <c r="O424" s="343"/>
      <c r="P424" s="54"/>
      <c r="Q424" s="343"/>
      <c r="R424" s="343"/>
      <c r="S424" s="343"/>
      <c r="T424" s="343"/>
      <c r="U424" s="343"/>
      <c r="V424" s="386"/>
      <c r="W424" s="88"/>
      <c r="X424" s="31"/>
      <c r="Y424" s="31"/>
      <c r="Z424" s="31"/>
      <c r="AA424" s="31"/>
      <c r="AB424" s="31"/>
      <c r="AC424" s="31"/>
      <c r="AD424" s="31"/>
      <c r="AE424" s="31"/>
      <c r="AF424" s="31"/>
      <c r="AG424" s="31"/>
      <c r="AH424" s="31"/>
      <c r="AI424" s="31"/>
    </row>
    <row r="425" spans="1:35" s="11" customFormat="1" ht="15" customHeight="1" x14ac:dyDescent="0.2">
      <c r="A425" s="9"/>
      <c r="B425" s="46"/>
      <c r="C425" s="428" t="s">
        <v>212</v>
      </c>
      <c r="D425" s="428"/>
      <c r="E425" s="428"/>
      <c r="F425" s="428"/>
      <c r="G425" s="428"/>
      <c r="H425" s="428"/>
      <c r="I425" s="428"/>
      <c r="J425" s="428"/>
      <c r="K425" s="428"/>
      <c r="L425" s="43"/>
      <c r="M425" s="327" t="s">
        <v>190</v>
      </c>
      <c r="N425" s="327"/>
      <c r="O425" s="327"/>
      <c r="P425" s="327"/>
      <c r="Q425" s="327"/>
      <c r="R425" s="327"/>
      <c r="S425" s="327"/>
      <c r="T425" s="327"/>
      <c r="U425" s="327"/>
      <c r="V425" s="460"/>
      <c r="W425" s="87"/>
      <c r="X425" s="10"/>
      <c r="Y425" s="10"/>
      <c r="Z425" s="10"/>
      <c r="AA425" s="10"/>
      <c r="AB425" s="10"/>
      <c r="AC425" s="10"/>
      <c r="AD425" s="10"/>
      <c r="AE425" s="10"/>
      <c r="AF425" s="10"/>
      <c r="AG425" s="10"/>
      <c r="AH425" s="10"/>
      <c r="AI425" s="10"/>
    </row>
    <row r="426" spans="1:35" s="32" customFormat="1" ht="15" customHeight="1" x14ac:dyDescent="0.2">
      <c r="A426" s="30"/>
      <c r="B426" s="55"/>
      <c r="C426" s="437" t="s">
        <v>335</v>
      </c>
      <c r="D426" s="343"/>
      <c r="E426" s="343"/>
      <c r="F426" s="343"/>
      <c r="G426" s="343"/>
      <c r="H426" s="343"/>
      <c r="I426" s="343"/>
      <c r="J426" s="343"/>
      <c r="K426" s="343"/>
      <c r="L426" s="54"/>
      <c r="M426" s="437" t="s">
        <v>335</v>
      </c>
      <c r="N426" s="343"/>
      <c r="O426" s="343"/>
      <c r="P426" s="343"/>
      <c r="Q426" s="343"/>
      <c r="R426" s="343"/>
      <c r="S426" s="343"/>
      <c r="T426" s="343"/>
      <c r="U426" s="343"/>
      <c r="V426" s="386"/>
      <c r="W426" s="88"/>
      <c r="X426" s="31"/>
      <c r="Y426" s="31"/>
      <c r="Z426" s="31"/>
      <c r="AA426" s="31"/>
      <c r="AB426" s="31"/>
      <c r="AC426" s="31"/>
      <c r="AD426" s="31"/>
      <c r="AE426" s="31"/>
      <c r="AF426" s="31"/>
      <c r="AG426" s="31"/>
      <c r="AH426" s="31"/>
      <c r="AI426" s="31"/>
    </row>
    <row r="427" spans="1:35" s="32" customFormat="1" ht="15" customHeight="1" x14ac:dyDescent="0.2">
      <c r="A427" s="30"/>
      <c r="B427" s="55"/>
      <c r="C427" s="343"/>
      <c r="D427" s="343"/>
      <c r="E427" s="343"/>
      <c r="F427" s="343"/>
      <c r="G427" s="343"/>
      <c r="H427" s="343"/>
      <c r="I427" s="343"/>
      <c r="J427" s="343"/>
      <c r="K427" s="343"/>
      <c r="L427" s="54"/>
      <c r="M427" s="381"/>
      <c r="N427" s="381"/>
      <c r="O427" s="381"/>
      <c r="P427" s="381"/>
      <c r="Q427" s="381"/>
      <c r="R427" s="381"/>
      <c r="S427" s="381"/>
      <c r="T427" s="381"/>
      <c r="U427" s="381"/>
      <c r="V427" s="382"/>
      <c r="W427" s="88"/>
      <c r="X427" s="31"/>
      <c r="Y427" s="31"/>
      <c r="Z427" s="31"/>
      <c r="AA427" s="31"/>
      <c r="AB427" s="31"/>
      <c r="AC427" s="31"/>
      <c r="AD427" s="31"/>
      <c r="AE427" s="31"/>
      <c r="AF427" s="31"/>
      <c r="AG427" s="31"/>
      <c r="AH427" s="31"/>
      <c r="AI427" s="31"/>
    </row>
    <row r="428" spans="1:35" s="11" customFormat="1" ht="15" customHeight="1" x14ac:dyDescent="0.2">
      <c r="A428" s="9"/>
      <c r="B428" s="47"/>
      <c r="C428" s="68"/>
      <c r="D428" s="68"/>
      <c r="E428" s="68"/>
      <c r="F428" s="68"/>
      <c r="G428" s="68"/>
      <c r="H428" s="68"/>
      <c r="I428" s="68"/>
      <c r="J428" s="68"/>
      <c r="K428" s="68"/>
      <c r="L428" s="48"/>
      <c r="M428" s="65"/>
      <c r="N428" s="65"/>
      <c r="O428" s="65"/>
      <c r="P428" s="65"/>
      <c r="Q428" s="65"/>
      <c r="R428" s="65"/>
      <c r="S428" s="65"/>
      <c r="T428" s="65"/>
      <c r="U428" s="65"/>
      <c r="V428" s="66"/>
      <c r="W428" s="87"/>
      <c r="X428" s="10"/>
      <c r="Y428" s="10"/>
      <c r="Z428" s="10"/>
      <c r="AA428" s="10"/>
      <c r="AB428" s="10"/>
      <c r="AC428" s="10"/>
      <c r="AD428" s="10"/>
      <c r="AE428" s="10"/>
      <c r="AF428" s="10"/>
      <c r="AG428" s="10"/>
      <c r="AH428" s="10"/>
      <c r="AI428" s="10"/>
    </row>
    <row r="429" spans="1:35" s="11" customFormat="1" ht="7.5" customHeight="1" x14ac:dyDescent="0.2">
      <c r="A429" s="9"/>
      <c r="B429" s="33"/>
      <c r="C429" s="67"/>
      <c r="D429" s="67"/>
      <c r="E429" s="67"/>
      <c r="F429" s="67"/>
      <c r="G429" s="67"/>
      <c r="H429" s="67"/>
      <c r="I429" s="67"/>
      <c r="J429" s="67"/>
      <c r="K429" s="67"/>
      <c r="L429" s="43"/>
      <c r="M429" s="34"/>
      <c r="N429" s="34"/>
      <c r="O429" s="34"/>
      <c r="P429" s="34"/>
      <c r="Q429" s="34"/>
      <c r="R429" s="34"/>
      <c r="S429" s="34"/>
      <c r="T429" s="34"/>
      <c r="U429" s="34"/>
      <c r="V429" s="34"/>
      <c r="W429" s="87"/>
      <c r="X429" s="10"/>
      <c r="Y429" s="10"/>
      <c r="Z429" s="10"/>
      <c r="AA429" s="10"/>
      <c r="AB429" s="10"/>
      <c r="AC429" s="10"/>
      <c r="AD429" s="10"/>
      <c r="AE429" s="10"/>
      <c r="AF429" s="10"/>
      <c r="AG429" s="10"/>
      <c r="AH429" s="10"/>
      <c r="AI429" s="10"/>
    </row>
    <row r="430" spans="1:35" s="192" customFormat="1" ht="9.9499999999999993" customHeight="1" x14ac:dyDescent="0.25">
      <c r="A430" s="189"/>
      <c r="B430" s="500" t="str">
        <f>$C$1</f>
        <v>AGWR II - Statistische Angaben zu weiteren Nutzungseinheiten</v>
      </c>
      <c r="C430" s="500"/>
      <c r="D430" s="500"/>
      <c r="E430" s="500"/>
      <c r="F430" s="500"/>
      <c r="G430" s="500"/>
      <c r="H430" s="500"/>
      <c r="I430" s="500"/>
      <c r="J430" s="500"/>
      <c r="K430" s="500"/>
      <c r="L430" s="500"/>
      <c r="M430" s="500"/>
      <c r="N430" s="500"/>
      <c r="O430" s="500"/>
      <c r="P430" s="500"/>
      <c r="Q430" s="500"/>
      <c r="R430" s="500"/>
      <c r="S430" s="500"/>
      <c r="T430" s="500"/>
      <c r="U430" s="500"/>
      <c r="V430" s="500"/>
      <c r="W430" s="190"/>
      <c r="X430" s="191"/>
      <c r="Y430" s="191"/>
      <c r="Z430" s="191"/>
      <c r="AA430" s="191"/>
      <c r="AB430" s="191"/>
      <c r="AC430" s="191"/>
      <c r="AD430" s="191"/>
      <c r="AE430" s="191"/>
      <c r="AF430" s="191"/>
      <c r="AG430" s="191"/>
      <c r="AH430" s="191"/>
      <c r="AI430" s="191"/>
    </row>
    <row r="431" spans="1:35" s="192" customFormat="1" ht="9.9499999999999993" customHeight="1" x14ac:dyDescent="0.25">
      <c r="A431" s="189"/>
      <c r="B431" s="500" t="str">
        <f>IF(BauansDat&lt;&gt;"",CONCATENATE("betreffend Bauansuchen vom ",TEXT(BauansDat,"TT.MM.JJJJ"), " - Bauwerber/in: ", Bauwerber,", ",AdrBauwerber),CONCATENATE("Statistische Angaben (AGWR II)", " - Bauwerber/in: ", Bauwerber,", ",AdrBauwerber))</f>
        <v xml:space="preserve">Statistische Angaben (AGWR II) - Bauwerber/in: , </v>
      </c>
      <c r="C431" s="500"/>
      <c r="D431" s="500"/>
      <c r="E431" s="500"/>
      <c r="F431" s="500"/>
      <c r="G431" s="500"/>
      <c r="H431" s="500"/>
      <c r="I431" s="500"/>
      <c r="J431" s="500"/>
      <c r="K431" s="500"/>
      <c r="L431" s="500"/>
      <c r="M431" s="500"/>
      <c r="N431" s="500"/>
      <c r="O431" s="500"/>
      <c r="P431" s="500"/>
      <c r="Q431" s="500"/>
      <c r="R431" s="500"/>
      <c r="S431" s="500"/>
      <c r="T431" s="500"/>
      <c r="U431" s="500"/>
      <c r="V431" s="500"/>
      <c r="W431" s="190"/>
      <c r="X431" s="191"/>
      <c r="Y431" s="191"/>
      <c r="Z431" s="191"/>
      <c r="AA431" s="191"/>
      <c r="AB431" s="191"/>
      <c r="AC431" s="191"/>
      <c r="AD431" s="191"/>
      <c r="AE431" s="191"/>
      <c r="AF431" s="191"/>
      <c r="AG431" s="191"/>
      <c r="AH431" s="191"/>
      <c r="AI431" s="191"/>
    </row>
    <row r="432" spans="1:35" s="64" customFormat="1" ht="15" customHeight="1" x14ac:dyDescent="0.15">
      <c r="A432" s="61"/>
      <c r="B432" s="108"/>
      <c r="C432" s="108"/>
      <c r="D432" s="108"/>
      <c r="E432" s="108"/>
      <c r="F432" s="108"/>
      <c r="G432" s="108"/>
      <c r="H432" s="108"/>
      <c r="I432" s="108"/>
      <c r="J432" s="108"/>
      <c r="K432" s="108"/>
      <c r="L432" s="108"/>
      <c r="M432" s="108"/>
      <c r="N432" s="108"/>
      <c r="O432" s="108"/>
      <c r="P432" s="108"/>
      <c r="Q432" s="108"/>
      <c r="R432" s="108"/>
      <c r="S432" s="108"/>
      <c r="T432" s="108"/>
      <c r="U432" s="108"/>
      <c r="V432" s="108"/>
      <c r="W432" s="89"/>
      <c r="X432" s="63"/>
      <c r="Y432" s="63"/>
      <c r="Z432" s="63"/>
      <c r="AA432" s="63"/>
      <c r="AB432" s="63"/>
      <c r="AC432" s="63"/>
      <c r="AD432" s="63"/>
      <c r="AE432" s="63"/>
      <c r="AF432" s="63"/>
      <c r="AG432" s="63"/>
      <c r="AH432" s="63"/>
      <c r="AI432" s="63"/>
    </row>
    <row r="433" spans="1:35" s="132" customFormat="1" ht="15" customHeight="1" x14ac:dyDescent="0.3">
      <c r="A433" s="131"/>
      <c r="B433" s="124"/>
      <c r="C433" s="117" t="str">
        <f>Vorgaben!$S$4</f>
        <v>AGWR II - Statistische Angaben zu weiteren Nutzungseinheiten</v>
      </c>
      <c r="D433" s="117"/>
      <c r="E433" s="117"/>
      <c r="F433" s="117"/>
      <c r="G433" s="117"/>
      <c r="H433" s="117"/>
      <c r="I433" s="117"/>
      <c r="J433" s="117"/>
      <c r="K433" s="117"/>
      <c r="L433" s="117"/>
      <c r="M433" s="117"/>
      <c r="N433" s="117"/>
      <c r="O433" s="117"/>
      <c r="P433" s="117"/>
      <c r="Q433" s="117"/>
      <c r="R433" s="134"/>
      <c r="S433" s="117"/>
      <c r="T433" s="494">
        <v>9</v>
      </c>
      <c r="U433" s="494"/>
      <c r="V433" s="494"/>
      <c r="W433" s="133"/>
    </row>
    <row r="434" spans="1:35" s="129" customFormat="1" ht="15" customHeight="1" x14ac:dyDescent="0.25">
      <c r="A434" s="126"/>
      <c r="B434" s="125"/>
      <c r="C434" s="127"/>
      <c r="D434" s="127"/>
      <c r="E434" s="127"/>
      <c r="F434" s="127"/>
      <c r="G434" s="127"/>
      <c r="H434" s="127"/>
      <c r="I434" s="127"/>
      <c r="J434" s="127"/>
      <c r="K434" s="127"/>
      <c r="L434" s="127"/>
      <c r="M434" s="127"/>
      <c r="N434" s="127"/>
      <c r="O434" s="127"/>
      <c r="P434" s="127"/>
      <c r="Q434" s="127"/>
      <c r="R434" s="130"/>
      <c r="S434" s="130"/>
      <c r="T434" s="130"/>
      <c r="U434" s="130"/>
      <c r="V434" s="127"/>
      <c r="W434" s="128"/>
    </row>
    <row r="435" spans="1:35" s="11" customFormat="1" ht="15" customHeight="1" x14ac:dyDescent="0.2">
      <c r="A435" s="9"/>
      <c r="B435" s="119"/>
      <c r="C435" s="159" t="s">
        <v>258</v>
      </c>
      <c r="D435" s="114"/>
      <c r="E435" s="114"/>
      <c r="F435" s="114"/>
      <c r="G435" s="114"/>
      <c r="H435" s="114"/>
      <c r="I435" s="114"/>
      <c r="J435" s="114"/>
      <c r="K435" s="120"/>
      <c r="L435" s="121" t="s">
        <v>195</v>
      </c>
      <c r="M435" s="121"/>
      <c r="N435" s="121"/>
      <c r="O435" s="122"/>
      <c r="P435" s="122"/>
      <c r="Q435" s="122"/>
      <c r="R435" s="122"/>
      <c r="S435" s="122"/>
      <c r="T435" s="459" t="s">
        <v>334</v>
      </c>
      <c r="U435" s="459"/>
      <c r="V435" s="287"/>
      <c r="W435" s="28"/>
      <c r="X435" s="136"/>
      <c r="Y435" s="136"/>
      <c r="Z435" s="136"/>
      <c r="AA435" s="136"/>
      <c r="AB435" s="136"/>
      <c r="AC435" s="136"/>
      <c r="AD435" s="136"/>
      <c r="AE435" s="136"/>
      <c r="AF435" s="136"/>
      <c r="AG435" s="136"/>
      <c r="AH435" s="136"/>
      <c r="AI435" s="136"/>
    </row>
    <row r="436" spans="1:35" s="11" customFormat="1" ht="15" customHeight="1" x14ac:dyDescent="0.2">
      <c r="A436" s="9"/>
      <c r="B436" s="46"/>
      <c r="C436" s="3" t="s">
        <v>130</v>
      </c>
      <c r="D436" s="3"/>
      <c r="E436" s="3"/>
      <c r="F436" s="3"/>
      <c r="G436" s="3"/>
      <c r="H436" s="490" t="s">
        <v>335</v>
      </c>
      <c r="I436" s="490"/>
      <c r="J436" s="490"/>
      <c r="K436" s="490"/>
      <c r="L436" s="490"/>
      <c r="M436" s="490"/>
      <c r="N436" s="490"/>
      <c r="O436" s="490"/>
      <c r="P436" s="490"/>
      <c r="Q436" s="490"/>
      <c r="R436" s="490"/>
      <c r="S436" s="490"/>
      <c r="T436" s="490"/>
      <c r="U436" s="490"/>
      <c r="V436" s="491"/>
      <c r="W436" s="87"/>
      <c r="X436" s="10"/>
      <c r="Y436" s="10"/>
      <c r="Z436" s="10"/>
      <c r="AA436" s="10"/>
      <c r="AB436" s="10"/>
      <c r="AC436" s="10"/>
      <c r="AD436" s="10"/>
      <c r="AE436" s="10"/>
      <c r="AF436" s="10"/>
      <c r="AG436" s="10"/>
      <c r="AH436" s="10"/>
      <c r="AI436" s="10"/>
    </row>
    <row r="437" spans="1:35" s="11" customFormat="1" ht="15" customHeight="1" x14ac:dyDescent="0.2">
      <c r="A437" s="9"/>
      <c r="B437" s="13"/>
      <c r="C437" s="3" t="s">
        <v>198</v>
      </c>
      <c r="D437" s="6"/>
      <c r="E437" s="3"/>
      <c r="F437" s="3"/>
      <c r="G437" s="3"/>
      <c r="H437" s="492" t="s">
        <v>69</v>
      </c>
      <c r="I437" s="492"/>
      <c r="J437" s="492"/>
      <c r="K437" s="492" t="s">
        <v>128</v>
      </c>
      <c r="L437" s="492"/>
      <c r="M437" s="492"/>
      <c r="N437" s="492" t="s">
        <v>127</v>
      </c>
      <c r="O437" s="492"/>
      <c r="P437" s="492"/>
      <c r="Q437" s="492" t="s">
        <v>70</v>
      </c>
      <c r="R437" s="492"/>
      <c r="S437" s="492"/>
      <c r="T437" s="492" t="s">
        <v>71</v>
      </c>
      <c r="U437" s="492"/>
      <c r="V437" s="498"/>
      <c r="W437" s="90"/>
      <c r="X437" s="10"/>
      <c r="Y437" s="10"/>
      <c r="Z437" s="10"/>
      <c r="AA437" s="10"/>
      <c r="AB437" s="10"/>
      <c r="AC437" s="10"/>
      <c r="AD437" s="10"/>
      <c r="AE437" s="10"/>
      <c r="AF437" s="10"/>
      <c r="AG437" s="10"/>
      <c r="AH437" s="10"/>
      <c r="AI437" s="10"/>
    </row>
    <row r="438" spans="1:35" s="11" customFormat="1" ht="15" customHeight="1" x14ac:dyDescent="0.2">
      <c r="A438" s="9"/>
      <c r="B438" s="46"/>
      <c r="C438" s="489" t="s">
        <v>133</v>
      </c>
      <c r="D438" s="489"/>
      <c r="E438" s="489"/>
      <c r="F438" s="489"/>
      <c r="G438" s="489"/>
      <c r="H438" s="499"/>
      <c r="I438" s="499"/>
      <c r="J438" s="20" t="s">
        <v>19</v>
      </c>
      <c r="K438" s="499"/>
      <c r="L438" s="499"/>
      <c r="M438" s="20" t="s">
        <v>19</v>
      </c>
      <c r="N438" s="499"/>
      <c r="O438" s="499"/>
      <c r="P438" s="20" t="s">
        <v>19</v>
      </c>
      <c r="Q438" s="499"/>
      <c r="R438" s="499"/>
      <c r="S438" s="20" t="s">
        <v>19</v>
      </c>
      <c r="T438" s="499"/>
      <c r="U438" s="499"/>
      <c r="V438" s="45" t="s">
        <v>19</v>
      </c>
      <c r="W438" s="87"/>
      <c r="X438" s="10"/>
      <c r="Y438" s="10"/>
      <c r="Z438" s="10"/>
      <c r="AA438" s="10"/>
      <c r="AB438" s="10"/>
      <c r="AC438" s="10"/>
      <c r="AD438" s="10"/>
      <c r="AE438" s="10"/>
      <c r="AF438" s="10"/>
      <c r="AG438" s="10"/>
      <c r="AH438" s="10"/>
      <c r="AI438" s="10"/>
    </row>
    <row r="439" spans="1:35" s="11" customFormat="1" ht="15" customHeight="1" x14ac:dyDescent="0.2">
      <c r="A439" s="9"/>
      <c r="B439" s="46"/>
      <c r="C439" s="489" t="s">
        <v>72</v>
      </c>
      <c r="D439" s="489"/>
      <c r="E439" s="489"/>
      <c r="F439" s="489"/>
      <c r="G439" s="489"/>
      <c r="H439" s="488"/>
      <c r="I439" s="488"/>
      <c r="J439" s="20" t="s">
        <v>42</v>
      </c>
      <c r="K439" s="488"/>
      <c r="L439" s="488"/>
      <c r="M439" s="20" t="s">
        <v>42</v>
      </c>
      <c r="N439" s="488"/>
      <c r="O439" s="488"/>
      <c r="P439" s="20" t="s">
        <v>42</v>
      </c>
      <c r="Q439" s="488"/>
      <c r="R439" s="488"/>
      <c r="S439" s="20" t="s">
        <v>42</v>
      </c>
      <c r="T439" s="488"/>
      <c r="U439" s="488"/>
      <c r="V439" s="45" t="s">
        <v>42</v>
      </c>
      <c r="W439" s="87"/>
      <c r="X439" s="10"/>
      <c r="Y439" s="10"/>
      <c r="Z439" s="10"/>
      <c r="AA439" s="10"/>
      <c r="AB439" s="10"/>
      <c r="AC439" s="10"/>
      <c r="AD439" s="10"/>
      <c r="AE439" s="10"/>
      <c r="AF439" s="10"/>
      <c r="AG439" s="10"/>
      <c r="AH439" s="10"/>
      <c r="AI439" s="10"/>
    </row>
    <row r="440" spans="1:35" s="11" customFormat="1" ht="15" customHeight="1" x14ac:dyDescent="0.2">
      <c r="A440" s="9"/>
      <c r="B440" s="46"/>
      <c r="C440" s="3" t="s">
        <v>131</v>
      </c>
      <c r="D440" s="6"/>
      <c r="E440" s="3"/>
      <c r="F440" s="3"/>
      <c r="G440" s="3"/>
      <c r="H440" s="497"/>
      <c r="I440" s="497"/>
      <c r="J440" s="20"/>
      <c r="K440" s="497"/>
      <c r="L440" s="497"/>
      <c r="M440" s="20"/>
      <c r="N440" s="497"/>
      <c r="O440" s="497"/>
      <c r="P440" s="20"/>
      <c r="Q440" s="497"/>
      <c r="R440" s="497"/>
      <c r="S440" s="20"/>
      <c r="T440" s="497"/>
      <c r="U440" s="497"/>
      <c r="V440" s="45"/>
      <c r="W440" s="87"/>
      <c r="X440" s="10"/>
      <c r="Y440" s="10"/>
      <c r="Z440" s="10"/>
      <c r="AA440" s="10"/>
      <c r="AB440" s="10"/>
      <c r="AC440" s="10"/>
      <c r="AD440" s="10"/>
      <c r="AE440" s="10"/>
      <c r="AF440" s="10"/>
      <c r="AG440" s="10"/>
      <c r="AH440" s="10"/>
      <c r="AI440" s="10"/>
    </row>
    <row r="441" spans="1:35" s="11" customFormat="1" ht="15" customHeight="1" x14ac:dyDescent="0.2">
      <c r="A441" s="9"/>
      <c r="B441" s="46"/>
      <c r="C441" s="3" t="s">
        <v>132</v>
      </c>
      <c r="D441" s="5"/>
      <c r="E441" s="5"/>
      <c r="F441" s="3"/>
      <c r="G441" s="3"/>
      <c r="H441" s="3"/>
      <c r="I441" s="3"/>
      <c r="J441" s="6"/>
      <c r="K441" s="6"/>
      <c r="L441" s="6"/>
      <c r="M441" s="6"/>
      <c r="N441" s="6"/>
      <c r="O441" s="6"/>
      <c r="P441" s="6"/>
      <c r="Q441" s="6"/>
      <c r="R441" s="6"/>
      <c r="S441" s="6"/>
      <c r="T441" s="6"/>
      <c r="U441" s="6"/>
      <c r="V441" s="24"/>
      <c r="W441" s="87"/>
      <c r="X441" s="10"/>
      <c r="Y441" s="10"/>
      <c r="Z441" s="10"/>
      <c r="AA441" s="10"/>
      <c r="AB441" s="10"/>
      <c r="AC441" s="10"/>
      <c r="AD441" s="10"/>
      <c r="AE441" s="10"/>
      <c r="AF441" s="10"/>
      <c r="AG441" s="10"/>
      <c r="AH441" s="10"/>
      <c r="AI441" s="10"/>
    </row>
    <row r="442" spans="1:35" s="11" customFormat="1" ht="15" customHeight="1" x14ac:dyDescent="0.2">
      <c r="A442" s="9"/>
      <c r="B442" s="46"/>
      <c r="C442" s="3" t="s">
        <v>180</v>
      </c>
      <c r="D442" s="5"/>
      <c r="E442" s="5"/>
      <c r="F442" s="3"/>
      <c r="G442" s="3"/>
      <c r="H442" s="490" t="s">
        <v>335</v>
      </c>
      <c r="I442" s="490"/>
      <c r="J442" s="490"/>
      <c r="K442" s="490"/>
      <c r="L442" s="490"/>
      <c r="M442" s="490"/>
      <c r="N442" s="490"/>
      <c r="O442" s="490"/>
      <c r="P442" s="490"/>
      <c r="Q442" s="490"/>
      <c r="R442" s="490"/>
      <c r="S442" s="490"/>
      <c r="T442" s="490"/>
      <c r="U442" s="490"/>
      <c r="V442" s="491"/>
      <c r="W442" s="87"/>
      <c r="X442" s="10"/>
      <c r="Y442" s="10"/>
      <c r="Z442" s="10"/>
      <c r="AA442" s="10"/>
      <c r="AB442" s="10"/>
      <c r="AC442" s="10"/>
      <c r="AD442" s="10"/>
      <c r="AE442" s="10"/>
      <c r="AF442" s="10"/>
      <c r="AG442" s="10"/>
      <c r="AH442" s="10"/>
      <c r="AI442" s="10"/>
    </row>
    <row r="443" spans="1:35" s="11" customFormat="1" ht="15" customHeight="1" x14ac:dyDescent="0.2">
      <c r="A443" s="9"/>
      <c r="B443" s="46"/>
      <c r="C443" s="495" t="str">
        <f>Vorgaben!$S$3</f>
        <v>Nur auszufüllen, wenn abweichend vom Gebäude lt. Pt. A des Tabellenblatte "AGWR II":</v>
      </c>
      <c r="D443" s="495"/>
      <c r="E443" s="495"/>
      <c r="F443" s="495"/>
      <c r="G443" s="495"/>
      <c r="H443" s="495"/>
      <c r="I443" s="495"/>
      <c r="J443" s="495"/>
      <c r="K443" s="495"/>
      <c r="L443" s="495"/>
      <c r="M443" s="495"/>
      <c r="N443" s="495"/>
      <c r="O443" s="495"/>
      <c r="P443" s="495"/>
      <c r="Q443" s="495"/>
      <c r="R443" s="495"/>
      <c r="S443" s="495"/>
      <c r="T443" s="495"/>
      <c r="U443" s="495"/>
      <c r="V443" s="496"/>
      <c r="W443" s="87"/>
      <c r="X443" s="10"/>
      <c r="Y443" s="10"/>
      <c r="Z443" s="10"/>
      <c r="AA443" s="10"/>
      <c r="AB443" s="10"/>
      <c r="AC443" s="10"/>
      <c r="AD443" s="10"/>
      <c r="AE443" s="10"/>
      <c r="AF443" s="10"/>
      <c r="AG443" s="10"/>
      <c r="AH443" s="10"/>
      <c r="AI443" s="10"/>
    </row>
    <row r="444" spans="1:35" s="11" customFormat="1" ht="15" customHeight="1" x14ac:dyDescent="0.2">
      <c r="A444" s="9"/>
      <c r="B444" s="46"/>
      <c r="C444" s="428" t="s">
        <v>187</v>
      </c>
      <c r="D444" s="428"/>
      <c r="E444" s="428"/>
      <c r="F444" s="428"/>
      <c r="G444" s="428"/>
      <c r="H444" s="428"/>
      <c r="I444" s="106"/>
      <c r="J444" s="428" t="s">
        <v>188</v>
      </c>
      <c r="K444" s="428"/>
      <c r="L444" s="428"/>
      <c r="M444" s="428"/>
      <c r="N444" s="428"/>
      <c r="O444" s="428"/>
      <c r="P444" s="106"/>
      <c r="Q444" s="428" t="s">
        <v>189</v>
      </c>
      <c r="R444" s="428"/>
      <c r="S444" s="428"/>
      <c r="T444" s="428"/>
      <c r="U444" s="428"/>
      <c r="V444" s="441"/>
      <c r="W444" s="87"/>
      <c r="X444" s="10"/>
      <c r="Y444" s="10"/>
      <c r="Z444" s="10"/>
      <c r="AA444" s="10"/>
      <c r="AB444" s="10"/>
      <c r="AC444" s="10"/>
      <c r="AD444" s="10"/>
      <c r="AE444" s="10"/>
      <c r="AF444" s="10"/>
      <c r="AG444" s="10"/>
      <c r="AH444" s="10"/>
      <c r="AI444" s="10"/>
    </row>
    <row r="445" spans="1:35" s="32" customFormat="1" ht="15" customHeight="1" x14ac:dyDescent="0.2">
      <c r="A445" s="30"/>
      <c r="B445" s="55"/>
      <c r="C445" s="437" t="s">
        <v>335</v>
      </c>
      <c r="D445" s="343"/>
      <c r="E445" s="343"/>
      <c r="F445" s="343"/>
      <c r="G445" s="343"/>
      <c r="H445" s="343"/>
      <c r="I445" s="54"/>
      <c r="J445" s="437" t="s">
        <v>335</v>
      </c>
      <c r="K445" s="343"/>
      <c r="L445" s="343"/>
      <c r="M445" s="343"/>
      <c r="N445" s="343"/>
      <c r="O445" s="343"/>
      <c r="P445" s="54"/>
      <c r="Q445" s="437" t="s">
        <v>335</v>
      </c>
      <c r="R445" s="343"/>
      <c r="S445" s="343"/>
      <c r="T445" s="343"/>
      <c r="U445" s="343"/>
      <c r="V445" s="386"/>
      <c r="W445" s="88"/>
      <c r="X445" s="31"/>
      <c r="Y445" s="31"/>
      <c r="Z445" s="31"/>
      <c r="AA445" s="31"/>
      <c r="AB445" s="31"/>
      <c r="AC445" s="31"/>
      <c r="AD445" s="31"/>
      <c r="AE445" s="31"/>
      <c r="AF445" s="31"/>
      <c r="AG445" s="31"/>
      <c r="AH445" s="31"/>
      <c r="AI445" s="31"/>
    </row>
    <row r="446" spans="1:35" s="32" customFormat="1" ht="15" customHeight="1" x14ac:dyDescent="0.2">
      <c r="A446" s="30"/>
      <c r="B446" s="55"/>
      <c r="C446" s="343"/>
      <c r="D446" s="343"/>
      <c r="E446" s="343"/>
      <c r="F446" s="343"/>
      <c r="G446" s="343"/>
      <c r="H446" s="343"/>
      <c r="I446" s="54"/>
      <c r="J446" s="343"/>
      <c r="K446" s="343"/>
      <c r="L446" s="343"/>
      <c r="M446" s="343"/>
      <c r="N446" s="343"/>
      <c r="O446" s="343"/>
      <c r="P446" s="54"/>
      <c r="Q446" s="343"/>
      <c r="R446" s="343"/>
      <c r="S446" s="343"/>
      <c r="T446" s="343"/>
      <c r="U446" s="343"/>
      <c r="V446" s="386"/>
      <c r="W446" s="88"/>
      <c r="X446" s="31"/>
      <c r="Y446" s="31"/>
      <c r="Z446" s="31"/>
      <c r="AA446" s="31"/>
      <c r="AB446" s="31"/>
      <c r="AC446" s="31"/>
      <c r="AD446" s="31"/>
      <c r="AE446" s="31"/>
      <c r="AF446" s="31"/>
      <c r="AG446" s="31"/>
      <c r="AH446" s="31"/>
      <c r="AI446" s="31"/>
    </row>
    <row r="447" spans="1:35" s="11" customFormat="1" ht="15" customHeight="1" x14ac:dyDescent="0.2">
      <c r="A447" s="9"/>
      <c r="B447" s="46"/>
      <c r="C447" s="428" t="s">
        <v>212</v>
      </c>
      <c r="D447" s="428"/>
      <c r="E447" s="428"/>
      <c r="F447" s="428"/>
      <c r="G447" s="428"/>
      <c r="H447" s="428"/>
      <c r="I447" s="428"/>
      <c r="J447" s="428"/>
      <c r="K447" s="428"/>
      <c r="L447" s="43"/>
      <c r="M447" s="327" t="s">
        <v>190</v>
      </c>
      <c r="N447" s="327"/>
      <c r="O447" s="327"/>
      <c r="P447" s="327"/>
      <c r="Q447" s="327"/>
      <c r="R447" s="327"/>
      <c r="S447" s="327"/>
      <c r="T447" s="327"/>
      <c r="U447" s="327"/>
      <c r="V447" s="460"/>
      <c r="W447" s="87"/>
      <c r="X447" s="10"/>
      <c r="Y447" s="10"/>
      <c r="Z447" s="10"/>
      <c r="AA447" s="10"/>
      <c r="AB447" s="10"/>
      <c r="AC447" s="10"/>
      <c r="AD447" s="10"/>
      <c r="AE447" s="10"/>
      <c r="AF447" s="10"/>
      <c r="AG447" s="10"/>
      <c r="AH447" s="10"/>
      <c r="AI447" s="10"/>
    </row>
    <row r="448" spans="1:35" s="32" customFormat="1" ht="15" customHeight="1" x14ac:dyDescent="0.2">
      <c r="A448" s="30"/>
      <c r="B448" s="55"/>
      <c r="C448" s="437" t="s">
        <v>335</v>
      </c>
      <c r="D448" s="343"/>
      <c r="E448" s="343"/>
      <c r="F448" s="343"/>
      <c r="G448" s="343"/>
      <c r="H448" s="343"/>
      <c r="I448" s="343"/>
      <c r="J448" s="343"/>
      <c r="K448" s="343"/>
      <c r="L448" s="54"/>
      <c r="M448" s="437" t="s">
        <v>335</v>
      </c>
      <c r="N448" s="343"/>
      <c r="O448" s="343"/>
      <c r="P448" s="343"/>
      <c r="Q448" s="343"/>
      <c r="R448" s="343"/>
      <c r="S448" s="343"/>
      <c r="T448" s="343"/>
      <c r="U448" s="343"/>
      <c r="V448" s="386"/>
      <c r="W448" s="88"/>
      <c r="X448" s="31"/>
      <c r="Y448" s="31"/>
      <c r="Z448" s="31"/>
      <c r="AA448" s="31"/>
      <c r="AB448" s="31"/>
      <c r="AC448" s="31"/>
      <c r="AD448" s="31"/>
      <c r="AE448" s="31"/>
      <c r="AF448" s="31"/>
      <c r="AG448" s="31"/>
      <c r="AH448" s="31"/>
      <c r="AI448" s="31"/>
    </row>
    <row r="449" spans="1:35" s="32" customFormat="1" ht="15" customHeight="1" x14ac:dyDescent="0.2">
      <c r="A449" s="30"/>
      <c r="B449" s="55"/>
      <c r="C449" s="343"/>
      <c r="D449" s="343"/>
      <c r="E449" s="343"/>
      <c r="F449" s="343"/>
      <c r="G449" s="343"/>
      <c r="H449" s="343"/>
      <c r="I449" s="343"/>
      <c r="J449" s="343"/>
      <c r="K449" s="343"/>
      <c r="L449" s="54"/>
      <c r="M449" s="381"/>
      <c r="N449" s="381"/>
      <c r="O449" s="381"/>
      <c r="P449" s="381"/>
      <c r="Q449" s="381"/>
      <c r="R449" s="381"/>
      <c r="S449" s="381"/>
      <c r="T449" s="381"/>
      <c r="U449" s="381"/>
      <c r="V449" s="382"/>
      <c r="W449" s="88"/>
      <c r="X449" s="31"/>
      <c r="Y449" s="31"/>
      <c r="Z449" s="31"/>
      <c r="AA449" s="31"/>
      <c r="AB449" s="31"/>
      <c r="AC449" s="31"/>
      <c r="AD449" s="31"/>
      <c r="AE449" s="31"/>
      <c r="AF449" s="31"/>
      <c r="AG449" s="31"/>
      <c r="AH449" s="31"/>
      <c r="AI449" s="31"/>
    </row>
    <row r="450" spans="1:35" s="11" customFormat="1" ht="15" customHeight="1" x14ac:dyDescent="0.2">
      <c r="A450" s="9"/>
      <c r="B450" s="47"/>
      <c r="C450" s="68"/>
      <c r="D450" s="68"/>
      <c r="E450" s="68"/>
      <c r="F450" s="68"/>
      <c r="G450" s="68"/>
      <c r="H450" s="68"/>
      <c r="I450" s="68"/>
      <c r="J450" s="68"/>
      <c r="K450" s="68"/>
      <c r="L450" s="48"/>
      <c r="M450" s="65"/>
      <c r="N450" s="65"/>
      <c r="O450" s="65"/>
      <c r="P450" s="65"/>
      <c r="Q450" s="65"/>
      <c r="R450" s="65"/>
      <c r="S450" s="65"/>
      <c r="T450" s="65"/>
      <c r="U450" s="65"/>
      <c r="V450" s="66"/>
      <c r="W450" s="87"/>
      <c r="X450" s="10"/>
      <c r="Y450" s="10"/>
      <c r="Z450" s="10"/>
      <c r="AA450" s="10"/>
      <c r="AB450" s="10"/>
      <c r="AC450" s="10"/>
      <c r="AD450" s="10"/>
      <c r="AE450" s="10"/>
      <c r="AF450" s="10"/>
      <c r="AG450" s="10"/>
      <c r="AH450" s="10"/>
      <c r="AI450" s="10"/>
    </row>
    <row r="451" spans="1:35" s="11" customFormat="1" ht="15" customHeight="1" x14ac:dyDescent="0.2">
      <c r="A451" s="9"/>
      <c r="B451" s="119"/>
      <c r="C451" s="159" t="s">
        <v>259</v>
      </c>
      <c r="D451" s="114"/>
      <c r="E451" s="114"/>
      <c r="F451" s="114"/>
      <c r="G451" s="114"/>
      <c r="H451" s="114"/>
      <c r="I451" s="114"/>
      <c r="J451" s="114"/>
      <c r="K451" s="120"/>
      <c r="L451" s="121" t="s">
        <v>195</v>
      </c>
      <c r="M451" s="121"/>
      <c r="N451" s="121"/>
      <c r="O451" s="122"/>
      <c r="P451" s="122"/>
      <c r="Q451" s="122"/>
      <c r="R451" s="122"/>
      <c r="S451" s="122"/>
      <c r="T451" s="459" t="s">
        <v>334</v>
      </c>
      <c r="U451" s="459"/>
      <c r="V451" s="287"/>
      <c r="W451" s="28"/>
      <c r="X451" s="136"/>
      <c r="Y451" s="136"/>
      <c r="Z451" s="136"/>
      <c r="AA451" s="136"/>
      <c r="AB451" s="136"/>
      <c r="AC451" s="136"/>
      <c r="AD451" s="136"/>
      <c r="AE451" s="136"/>
      <c r="AF451" s="136"/>
      <c r="AG451" s="136"/>
      <c r="AH451" s="136"/>
      <c r="AI451" s="136"/>
    </row>
    <row r="452" spans="1:35" s="11" customFormat="1" ht="15" customHeight="1" x14ac:dyDescent="0.2">
      <c r="A452" s="9"/>
      <c r="B452" s="46"/>
      <c r="C452" s="3" t="s">
        <v>130</v>
      </c>
      <c r="D452" s="3"/>
      <c r="E452" s="3"/>
      <c r="F452" s="3"/>
      <c r="G452" s="3"/>
      <c r="H452" s="490" t="s">
        <v>335</v>
      </c>
      <c r="I452" s="490"/>
      <c r="J452" s="490"/>
      <c r="K452" s="490"/>
      <c r="L452" s="490"/>
      <c r="M452" s="490"/>
      <c r="N452" s="490"/>
      <c r="O452" s="490"/>
      <c r="P452" s="490"/>
      <c r="Q452" s="490"/>
      <c r="R452" s="490"/>
      <c r="S452" s="490"/>
      <c r="T452" s="490"/>
      <c r="U452" s="490"/>
      <c r="V452" s="491"/>
      <c r="W452" s="87"/>
      <c r="X452" s="10"/>
      <c r="Y452" s="10"/>
      <c r="Z452" s="10"/>
      <c r="AA452" s="10"/>
      <c r="AB452" s="10"/>
      <c r="AC452" s="10"/>
      <c r="AD452" s="10"/>
      <c r="AE452" s="10"/>
      <c r="AF452" s="10"/>
      <c r="AG452" s="10"/>
      <c r="AH452" s="10"/>
      <c r="AI452" s="10"/>
    </row>
    <row r="453" spans="1:35" s="11" customFormat="1" ht="15" customHeight="1" x14ac:dyDescent="0.2">
      <c r="A453" s="9"/>
      <c r="B453" s="13"/>
      <c r="C453" s="3" t="s">
        <v>198</v>
      </c>
      <c r="D453" s="6"/>
      <c r="E453" s="3"/>
      <c r="F453" s="3"/>
      <c r="G453" s="3"/>
      <c r="H453" s="492" t="s">
        <v>69</v>
      </c>
      <c r="I453" s="492"/>
      <c r="J453" s="492"/>
      <c r="K453" s="492" t="s">
        <v>128</v>
      </c>
      <c r="L453" s="492"/>
      <c r="M453" s="492"/>
      <c r="N453" s="492" t="s">
        <v>127</v>
      </c>
      <c r="O453" s="492"/>
      <c r="P453" s="492"/>
      <c r="Q453" s="492" t="s">
        <v>70</v>
      </c>
      <c r="R453" s="492"/>
      <c r="S453" s="492"/>
      <c r="T453" s="492" t="s">
        <v>71</v>
      </c>
      <c r="U453" s="492"/>
      <c r="V453" s="498"/>
      <c r="W453" s="90"/>
      <c r="X453" s="10"/>
      <c r="Y453" s="10"/>
      <c r="Z453" s="10"/>
      <c r="AA453" s="10"/>
      <c r="AB453" s="10"/>
      <c r="AC453" s="10"/>
      <c r="AD453" s="10"/>
      <c r="AE453" s="10"/>
      <c r="AF453" s="10"/>
      <c r="AG453" s="10"/>
      <c r="AH453" s="10"/>
      <c r="AI453" s="10"/>
    </row>
    <row r="454" spans="1:35" s="11" customFormat="1" ht="15" customHeight="1" x14ac:dyDescent="0.2">
      <c r="A454" s="9"/>
      <c r="B454" s="46"/>
      <c r="C454" s="489" t="s">
        <v>133</v>
      </c>
      <c r="D454" s="489"/>
      <c r="E454" s="489"/>
      <c r="F454" s="489"/>
      <c r="G454" s="489"/>
      <c r="H454" s="499"/>
      <c r="I454" s="499"/>
      <c r="J454" s="20" t="s">
        <v>19</v>
      </c>
      <c r="K454" s="499"/>
      <c r="L454" s="499"/>
      <c r="M454" s="20" t="s">
        <v>19</v>
      </c>
      <c r="N454" s="499"/>
      <c r="O454" s="499"/>
      <c r="P454" s="20" t="s">
        <v>19</v>
      </c>
      <c r="Q454" s="499"/>
      <c r="R454" s="499"/>
      <c r="S454" s="20" t="s">
        <v>19</v>
      </c>
      <c r="T454" s="499"/>
      <c r="U454" s="499"/>
      <c r="V454" s="45" t="s">
        <v>19</v>
      </c>
      <c r="W454" s="87"/>
      <c r="X454" s="10"/>
      <c r="Y454" s="10"/>
      <c r="Z454" s="10"/>
      <c r="AA454" s="10"/>
      <c r="AB454" s="10"/>
      <c r="AC454" s="10"/>
      <c r="AD454" s="10"/>
      <c r="AE454" s="10"/>
      <c r="AF454" s="10"/>
      <c r="AG454" s="10"/>
      <c r="AH454" s="10"/>
      <c r="AI454" s="10"/>
    </row>
    <row r="455" spans="1:35" s="11" customFormat="1" ht="15" customHeight="1" x14ac:dyDescent="0.2">
      <c r="A455" s="9"/>
      <c r="B455" s="46"/>
      <c r="C455" s="489" t="s">
        <v>72</v>
      </c>
      <c r="D455" s="489"/>
      <c r="E455" s="489"/>
      <c r="F455" s="489"/>
      <c r="G455" s="489"/>
      <c r="H455" s="488"/>
      <c r="I455" s="488"/>
      <c r="J455" s="20" t="s">
        <v>42</v>
      </c>
      <c r="K455" s="488"/>
      <c r="L455" s="488"/>
      <c r="M455" s="20" t="s">
        <v>42</v>
      </c>
      <c r="N455" s="488"/>
      <c r="O455" s="488"/>
      <c r="P455" s="20" t="s">
        <v>42</v>
      </c>
      <c r="Q455" s="488"/>
      <c r="R455" s="488"/>
      <c r="S455" s="20" t="s">
        <v>42</v>
      </c>
      <c r="T455" s="488"/>
      <c r="U455" s="488"/>
      <c r="V455" s="45" t="s">
        <v>42</v>
      </c>
      <c r="W455" s="87"/>
      <c r="X455" s="10"/>
      <c r="Y455" s="10"/>
      <c r="Z455" s="10"/>
      <c r="AA455" s="10"/>
      <c r="AB455" s="10"/>
      <c r="AC455" s="10"/>
      <c r="AD455" s="10"/>
      <c r="AE455" s="10"/>
      <c r="AF455" s="10"/>
      <c r="AG455" s="10"/>
      <c r="AH455" s="10"/>
      <c r="AI455" s="10"/>
    </row>
    <row r="456" spans="1:35" s="11" customFormat="1" ht="15" customHeight="1" x14ac:dyDescent="0.2">
      <c r="A456" s="9"/>
      <c r="B456" s="46"/>
      <c r="C456" s="3" t="s">
        <v>131</v>
      </c>
      <c r="D456" s="6"/>
      <c r="E456" s="3"/>
      <c r="F456" s="3"/>
      <c r="G456" s="3"/>
      <c r="H456" s="497"/>
      <c r="I456" s="497"/>
      <c r="J456" s="20"/>
      <c r="K456" s="497"/>
      <c r="L456" s="497"/>
      <c r="M456" s="20"/>
      <c r="N456" s="497"/>
      <c r="O456" s="497"/>
      <c r="P456" s="20"/>
      <c r="Q456" s="497"/>
      <c r="R456" s="497"/>
      <c r="S456" s="20"/>
      <c r="T456" s="497"/>
      <c r="U456" s="497"/>
      <c r="V456" s="45"/>
      <c r="W456" s="87"/>
      <c r="X456" s="10"/>
      <c r="Y456" s="10"/>
      <c r="Z456" s="10"/>
      <c r="AA456" s="10"/>
      <c r="AB456" s="10"/>
      <c r="AC456" s="10"/>
      <c r="AD456" s="10"/>
      <c r="AE456" s="10"/>
      <c r="AF456" s="10"/>
      <c r="AG456" s="10"/>
      <c r="AH456" s="10"/>
      <c r="AI456" s="10"/>
    </row>
    <row r="457" spans="1:35" s="11" customFormat="1" ht="15" customHeight="1" x14ac:dyDescent="0.2">
      <c r="A457" s="9"/>
      <c r="B457" s="46"/>
      <c r="C457" s="3" t="s">
        <v>132</v>
      </c>
      <c r="D457" s="5"/>
      <c r="E457" s="5"/>
      <c r="F457" s="3"/>
      <c r="G457" s="3"/>
      <c r="H457" s="3"/>
      <c r="I457" s="3"/>
      <c r="J457" s="6"/>
      <c r="K457" s="6"/>
      <c r="L457" s="6"/>
      <c r="M457" s="6"/>
      <c r="N457" s="6"/>
      <c r="O457" s="6"/>
      <c r="P457" s="6"/>
      <c r="Q457" s="6"/>
      <c r="R457" s="6"/>
      <c r="S457" s="6"/>
      <c r="T457" s="6"/>
      <c r="U457" s="6"/>
      <c r="V457" s="24"/>
      <c r="W457" s="87"/>
      <c r="X457" s="10"/>
      <c r="Y457" s="10"/>
      <c r="Z457" s="10"/>
      <c r="AA457" s="10"/>
      <c r="AB457" s="10"/>
      <c r="AC457" s="10"/>
      <c r="AD457" s="10"/>
      <c r="AE457" s="10"/>
      <c r="AF457" s="10"/>
      <c r="AG457" s="10"/>
      <c r="AH457" s="10"/>
      <c r="AI457" s="10"/>
    </row>
    <row r="458" spans="1:35" s="11" customFormat="1" ht="15" customHeight="1" x14ac:dyDescent="0.2">
      <c r="A458" s="9"/>
      <c r="B458" s="46"/>
      <c r="C458" s="3" t="s">
        <v>180</v>
      </c>
      <c r="D458" s="5"/>
      <c r="E458" s="5"/>
      <c r="F458" s="3"/>
      <c r="G458" s="3"/>
      <c r="H458" s="490" t="s">
        <v>335</v>
      </c>
      <c r="I458" s="490"/>
      <c r="J458" s="490"/>
      <c r="K458" s="490"/>
      <c r="L458" s="490"/>
      <c r="M458" s="490"/>
      <c r="N458" s="490"/>
      <c r="O458" s="490"/>
      <c r="P458" s="490"/>
      <c r="Q458" s="490"/>
      <c r="R458" s="490"/>
      <c r="S458" s="490"/>
      <c r="T458" s="490"/>
      <c r="U458" s="490"/>
      <c r="V458" s="491"/>
      <c r="W458" s="87"/>
      <c r="X458" s="10"/>
      <c r="Y458" s="10"/>
      <c r="Z458" s="10"/>
      <c r="AA458" s="10"/>
      <c r="AB458" s="10"/>
      <c r="AC458" s="10"/>
      <c r="AD458" s="10"/>
      <c r="AE458" s="10"/>
      <c r="AF458" s="10"/>
      <c r="AG458" s="10"/>
      <c r="AH458" s="10"/>
      <c r="AI458" s="10"/>
    </row>
    <row r="459" spans="1:35" s="11" customFormat="1" ht="15" customHeight="1" x14ac:dyDescent="0.2">
      <c r="A459" s="9"/>
      <c r="B459" s="46"/>
      <c r="C459" s="495" t="str">
        <f>Vorgaben!$S$3</f>
        <v>Nur auszufüllen, wenn abweichend vom Gebäude lt. Pt. A des Tabellenblatte "AGWR II":</v>
      </c>
      <c r="D459" s="495"/>
      <c r="E459" s="495"/>
      <c r="F459" s="495"/>
      <c r="G459" s="495"/>
      <c r="H459" s="495"/>
      <c r="I459" s="495"/>
      <c r="J459" s="495"/>
      <c r="K459" s="495"/>
      <c r="L459" s="495"/>
      <c r="M459" s="495"/>
      <c r="N459" s="495"/>
      <c r="O459" s="495"/>
      <c r="P459" s="495"/>
      <c r="Q459" s="495"/>
      <c r="R459" s="495"/>
      <c r="S459" s="495"/>
      <c r="T459" s="495"/>
      <c r="U459" s="495"/>
      <c r="V459" s="496"/>
      <c r="W459" s="87"/>
      <c r="X459" s="10"/>
      <c r="Y459" s="10"/>
      <c r="Z459" s="10"/>
      <c r="AA459" s="10"/>
      <c r="AB459" s="10"/>
      <c r="AC459" s="10"/>
      <c r="AD459" s="10"/>
      <c r="AE459" s="10"/>
      <c r="AF459" s="10"/>
      <c r="AG459" s="10"/>
      <c r="AH459" s="10"/>
      <c r="AI459" s="10"/>
    </row>
    <row r="460" spans="1:35" s="11" customFormat="1" ht="15" customHeight="1" x14ac:dyDescent="0.2">
      <c r="A460" s="9"/>
      <c r="B460" s="46"/>
      <c r="C460" s="428" t="s">
        <v>187</v>
      </c>
      <c r="D460" s="428"/>
      <c r="E460" s="428"/>
      <c r="F460" s="428"/>
      <c r="G460" s="428"/>
      <c r="H460" s="428"/>
      <c r="I460" s="106"/>
      <c r="J460" s="428" t="s">
        <v>188</v>
      </c>
      <c r="K460" s="428"/>
      <c r="L460" s="428"/>
      <c r="M460" s="428"/>
      <c r="N460" s="428"/>
      <c r="O460" s="428"/>
      <c r="P460" s="106"/>
      <c r="Q460" s="428" t="s">
        <v>189</v>
      </c>
      <c r="R460" s="428"/>
      <c r="S460" s="428"/>
      <c r="T460" s="428"/>
      <c r="U460" s="428"/>
      <c r="V460" s="441"/>
      <c r="W460" s="87"/>
      <c r="X460" s="10"/>
      <c r="Y460" s="10"/>
      <c r="Z460" s="10"/>
      <c r="AA460" s="10"/>
      <c r="AB460" s="10"/>
      <c r="AC460" s="10"/>
      <c r="AD460" s="10"/>
      <c r="AE460" s="10"/>
      <c r="AF460" s="10"/>
      <c r="AG460" s="10"/>
      <c r="AH460" s="10"/>
      <c r="AI460" s="10"/>
    </row>
    <row r="461" spans="1:35" s="32" customFormat="1" ht="15" customHeight="1" x14ac:dyDescent="0.2">
      <c r="A461" s="30"/>
      <c r="B461" s="55"/>
      <c r="C461" s="437" t="s">
        <v>335</v>
      </c>
      <c r="D461" s="343"/>
      <c r="E461" s="343"/>
      <c r="F461" s="343"/>
      <c r="G461" s="343"/>
      <c r="H461" s="343"/>
      <c r="I461" s="54"/>
      <c r="J461" s="437" t="s">
        <v>335</v>
      </c>
      <c r="K461" s="343"/>
      <c r="L461" s="343"/>
      <c r="M461" s="343"/>
      <c r="N461" s="343"/>
      <c r="O461" s="343"/>
      <c r="P461" s="54"/>
      <c r="Q461" s="437" t="s">
        <v>335</v>
      </c>
      <c r="R461" s="343"/>
      <c r="S461" s="343"/>
      <c r="T461" s="343"/>
      <c r="U461" s="343"/>
      <c r="V461" s="386"/>
      <c r="W461" s="88"/>
      <c r="X461" s="31"/>
      <c r="Y461" s="31"/>
      <c r="Z461" s="31"/>
      <c r="AA461" s="31"/>
      <c r="AB461" s="31"/>
      <c r="AC461" s="31"/>
      <c r="AD461" s="31"/>
      <c r="AE461" s="31"/>
      <c r="AF461" s="31"/>
      <c r="AG461" s="31"/>
      <c r="AH461" s="31"/>
      <c r="AI461" s="31"/>
    </row>
    <row r="462" spans="1:35" s="32" customFormat="1" ht="15" customHeight="1" x14ac:dyDescent="0.2">
      <c r="A462" s="30"/>
      <c r="B462" s="55"/>
      <c r="C462" s="343"/>
      <c r="D462" s="343"/>
      <c r="E462" s="343"/>
      <c r="F462" s="343"/>
      <c r="G462" s="343"/>
      <c r="H462" s="343"/>
      <c r="I462" s="54"/>
      <c r="J462" s="343"/>
      <c r="K462" s="343"/>
      <c r="L462" s="343"/>
      <c r="M462" s="343"/>
      <c r="N462" s="343"/>
      <c r="O462" s="343"/>
      <c r="P462" s="54"/>
      <c r="Q462" s="343"/>
      <c r="R462" s="343"/>
      <c r="S462" s="343"/>
      <c r="T462" s="343"/>
      <c r="U462" s="343"/>
      <c r="V462" s="386"/>
      <c r="W462" s="88"/>
      <c r="X462" s="31"/>
      <c r="Y462" s="31"/>
      <c r="Z462" s="31"/>
      <c r="AA462" s="31"/>
      <c r="AB462" s="31"/>
      <c r="AC462" s="31"/>
      <c r="AD462" s="31"/>
      <c r="AE462" s="31"/>
      <c r="AF462" s="31"/>
      <c r="AG462" s="31"/>
      <c r="AH462" s="31"/>
      <c r="AI462" s="31"/>
    </row>
    <row r="463" spans="1:35" s="11" customFormat="1" ht="15" customHeight="1" x14ac:dyDescent="0.2">
      <c r="A463" s="9"/>
      <c r="B463" s="46"/>
      <c r="C463" s="428" t="s">
        <v>212</v>
      </c>
      <c r="D463" s="428"/>
      <c r="E463" s="428"/>
      <c r="F463" s="428"/>
      <c r="G463" s="428"/>
      <c r="H463" s="428"/>
      <c r="I463" s="428"/>
      <c r="J463" s="428"/>
      <c r="K463" s="428"/>
      <c r="L463" s="43"/>
      <c r="M463" s="327" t="s">
        <v>190</v>
      </c>
      <c r="N463" s="327"/>
      <c r="O463" s="327"/>
      <c r="P463" s="327"/>
      <c r="Q463" s="327"/>
      <c r="R463" s="327"/>
      <c r="S463" s="327"/>
      <c r="T463" s="327"/>
      <c r="U463" s="327"/>
      <c r="V463" s="460"/>
      <c r="W463" s="87"/>
      <c r="X463" s="10"/>
      <c r="Y463" s="10"/>
      <c r="Z463" s="10"/>
      <c r="AA463" s="10"/>
      <c r="AB463" s="10"/>
      <c r="AC463" s="10"/>
      <c r="AD463" s="10"/>
      <c r="AE463" s="10"/>
      <c r="AF463" s="10"/>
      <c r="AG463" s="10"/>
      <c r="AH463" s="10"/>
      <c r="AI463" s="10"/>
    </row>
    <row r="464" spans="1:35" s="32" customFormat="1" ht="15" customHeight="1" x14ac:dyDescent="0.2">
      <c r="A464" s="30"/>
      <c r="B464" s="55"/>
      <c r="C464" s="437" t="s">
        <v>335</v>
      </c>
      <c r="D464" s="343"/>
      <c r="E464" s="343"/>
      <c r="F464" s="343"/>
      <c r="G464" s="343"/>
      <c r="H464" s="343"/>
      <c r="I464" s="343"/>
      <c r="J464" s="343"/>
      <c r="K464" s="343"/>
      <c r="L464" s="54"/>
      <c r="M464" s="437" t="s">
        <v>335</v>
      </c>
      <c r="N464" s="343"/>
      <c r="O464" s="343"/>
      <c r="P464" s="343"/>
      <c r="Q464" s="343"/>
      <c r="R464" s="343"/>
      <c r="S464" s="343"/>
      <c r="T464" s="343"/>
      <c r="U464" s="343"/>
      <c r="V464" s="386"/>
      <c r="W464" s="88"/>
      <c r="X464" s="31"/>
      <c r="Y464" s="31"/>
      <c r="Z464" s="31"/>
      <c r="AA464" s="31"/>
      <c r="AB464" s="31"/>
      <c r="AC464" s="31"/>
      <c r="AD464" s="31"/>
      <c r="AE464" s="31"/>
      <c r="AF464" s="31"/>
      <c r="AG464" s="31"/>
      <c r="AH464" s="31"/>
      <c r="AI464" s="31"/>
    </row>
    <row r="465" spans="1:35" s="32" customFormat="1" ht="15" customHeight="1" x14ac:dyDescent="0.2">
      <c r="A465" s="30"/>
      <c r="B465" s="55"/>
      <c r="C465" s="343"/>
      <c r="D465" s="343"/>
      <c r="E465" s="343"/>
      <c r="F465" s="343"/>
      <c r="G465" s="343"/>
      <c r="H465" s="343"/>
      <c r="I465" s="343"/>
      <c r="J465" s="343"/>
      <c r="K465" s="343"/>
      <c r="L465" s="54"/>
      <c r="M465" s="381"/>
      <c r="N465" s="381"/>
      <c r="O465" s="381"/>
      <c r="P465" s="381"/>
      <c r="Q465" s="381"/>
      <c r="R465" s="381"/>
      <c r="S465" s="381"/>
      <c r="T465" s="381"/>
      <c r="U465" s="381"/>
      <c r="V465" s="382"/>
      <c r="W465" s="88"/>
      <c r="X465" s="31"/>
      <c r="Y465" s="31"/>
      <c r="Z465" s="31"/>
      <c r="AA465" s="31"/>
      <c r="AB465" s="31"/>
      <c r="AC465" s="31"/>
      <c r="AD465" s="31"/>
      <c r="AE465" s="31"/>
      <c r="AF465" s="31"/>
      <c r="AG465" s="31"/>
      <c r="AH465" s="31"/>
      <c r="AI465" s="31"/>
    </row>
    <row r="466" spans="1:35" s="11" customFormat="1" ht="15" customHeight="1" x14ac:dyDescent="0.2">
      <c r="A466" s="9"/>
      <c r="B466" s="47"/>
      <c r="C466" s="68"/>
      <c r="D466" s="68"/>
      <c r="E466" s="68"/>
      <c r="F466" s="68"/>
      <c r="G466" s="68"/>
      <c r="H466" s="68"/>
      <c r="I466" s="68"/>
      <c r="J466" s="68"/>
      <c r="K466" s="68"/>
      <c r="L466" s="48"/>
      <c r="M466" s="65"/>
      <c r="N466" s="65"/>
      <c r="O466" s="65"/>
      <c r="P466" s="65"/>
      <c r="Q466" s="65"/>
      <c r="R466" s="65"/>
      <c r="S466" s="65"/>
      <c r="T466" s="65"/>
      <c r="U466" s="65"/>
      <c r="V466" s="66"/>
      <c r="W466" s="87"/>
      <c r="X466" s="10"/>
      <c r="Y466" s="10"/>
      <c r="Z466" s="10"/>
      <c r="AA466" s="10"/>
      <c r="AB466" s="10"/>
      <c r="AC466" s="10"/>
      <c r="AD466" s="10"/>
      <c r="AE466" s="10"/>
      <c r="AF466" s="10"/>
      <c r="AG466" s="10"/>
      <c r="AH466" s="10"/>
      <c r="AI466" s="10"/>
    </row>
    <row r="467" spans="1:35" s="11" customFormat="1" ht="15" customHeight="1" x14ac:dyDescent="0.2">
      <c r="A467" s="9"/>
      <c r="B467" s="119"/>
      <c r="C467" s="159" t="s">
        <v>260</v>
      </c>
      <c r="D467" s="114"/>
      <c r="E467" s="114"/>
      <c r="F467" s="114"/>
      <c r="G467" s="114"/>
      <c r="H467" s="114"/>
      <c r="I467" s="114"/>
      <c r="J467" s="114"/>
      <c r="K467" s="120"/>
      <c r="L467" s="121" t="s">
        <v>195</v>
      </c>
      <c r="M467" s="121"/>
      <c r="N467" s="121"/>
      <c r="O467" s="122"/>
      <c r="P467" s="122"/>
      <c r="Q467" s="122"/>
      <c r="R467" s="122"/>
      <c r="S467" s="122"/>
      <c r="T467" s="459" t="s">
        <v>334</v>
      </c>
      <c r="U467" s="459"/>
      <c r="V467" s="287"/>
      <c r="W467" s="28"/>
      <c r="X467" s="136"/>
      <c r="Y467" s="136"/>
      <c r="Z467" s="136"/>
      <c r="AA467" s="136"/>
      <c r="AB467" s="136"/>
      <c r="AC467" s="136"/>
      <c r="AD467" s="136"/>
      <c r="AE467" s="136"/>
      <c r="AF467" s="136"/>
      <c r="AG467" s="136"/>
      <c r="AH467" s="136"/>
      <c r="AI467" s="136"/>
    </row>
    <row r="468" spans="1:35" s="11" customFormat="1" ht="15" customHeight="1" x14ac:dyDescent="0.2">
      <c r="A468" s="9"/>
      <c r="B468" s="46"/>
      <c r="C468" s="3" t="s">
        <v>130</v>
      </c>
      <c r="D468" s="3"/>
      <c r="E468" s="3"/>
      <c r="F468" s="3"/>
      <c r="G468" s="3"/>
      <c r="H468" s="490" t="s">
        <v>335</v>
      </c>
      <c r="I468" s="490"/>
      <c r="J468" s="490"/>
      <c r="K468" s="490"/>
      <c r="L468" s="490"/>
      <c r="M468" s="490"/>
      <c r="N468" s="490"/>
      <c r="O468" s="490"/>
      <c r="P468" s="490"/>
      <c r="Q468" s="490"/>
      <c r="R468" s="490"/>
      <c r="S468" s="490"/>
      <c r="T468" s="490"/>
      <c r="U468" s="490"/>
      <c r="V468" s="491"/>
      <c r="W468" s="87"/>
      <c r="X468" s="10"/>
      <c r="Y468" s="10"/>
      <c r="Z468" s="10"/>
      <c r="AA468" s="10"/>
      <c r="AB468" s="10"/>
      <c r="AC468" s="10"/>
      <c r="AD468" s="10"/>
      <c r="AE468" s="10"/>
      <c r="AF468" s="10"/>
      <c r="AG468" s="10"/>
      <c r="AH468" s="10"/>
      <c r="AI468" s="10"/>
    </row>
    <row r="469" spans="1:35" s="11" customFormat="1" ht="15" customHeight="1" x14ac:dyDescent="0.2">
      <c r="A469" s="9"/>
      <c r="B469" s="13"/>
      <c r="C469" s="3" t="s">
        <v>198</v>
      </c>
      <c r="D469" s="6"/>
      <c r="E469" s="3"/>
      <c r="F469" s="3"/>
      <c r="G469" s="3"/>
      <c r="H469" s="492" t="s">
        <v>69</v>
      </c>
      <c r="I469" s="492"/>
      <c r="J469" s="492"/>
      <c r="K469" s="492" t="s">
        <v>128</v>
      </c>
      <c r="L469" s="492"/>
      <c r="M469" s="492"/>
      <c r="N469" s="492" t="s">
        <v>127</v>
      </c>
      <c r="O469" s="492"/>
      <c r="P469" s="492"/>
      <c r="Q469" s="492" t="s">
        <v>70</v>
      </c>
      <c r="R469" s="492"/>
      <c r="S469" s="492"/>
      <c r="T469" s="492" t="s">
        <v>71</v>
      </c>
      <c r="U469" s="492"/>
      <c r="V469" s="498"/>
      <c r="W469" s="90"/>
      <c r="X469" s="10"/>
      <c r="Y469" s="10"/>
      <c r="Z469" s="10"/>
      <c r="AA469" s="10"/>
      <c r="AB469" s="10"/>
      <c r="AC469" s="10"/>
      <c r="AD469" s="10"/>
      <c r="AE469" s="10"/>
      <c r="AF469" s="10"/>
      <c r="AG469" s="10"/>
      <c r="AH469" s="10"/>
      <c r="AI469" s="10"/>
    </row>
    <row r="470" spans="1:35" s="11" customFormat="1" ht="15" customHeight="1" x14ac:dyDescent="0.2">
      <c r="A470" s="9"/>
      <c r="B470" s="46"/>
      <c r="C470" s="489" t="s">
        <v>133</v>
      </c>
      <c r="D470" s="489"/>
      <c r="E470" s="489"/>
      <c r="F470" s="489"/>
      <c r="G470" s="489"/>
      <c r="H470" s="499"/>
      <c r="I470" s="499"/>
      <c r="J470" s="20" t="s">
        <v>19</v>
      </c>
      <c r="K470" s="499"/>
      <c r="L470" s="499"/>
      <c r="M470" s="20" t="s">
        <v>19</v>
      </c>
      <c r="N470" s="499"/>
      <c r="O470" s="499"/>
      <c r="P470" s="20" t="s">
        <v>19</v>
      </c>
      <c r="Q470" s="499"/>
      <c r="R470" s="499"/>
      <c r="S470" s="20" t="s">
        <v>19</v>
      </c>
      <c r="T470" s="499"/>
      <c r="U470" s="499"/>
      <c r="V470" s="45" t="s">
        <v>19</v>
      </c>
      <c r="W470" s="87"/>
      <c r="X470" s="10"/>
      <c r="Y470" s="10"/>
      <c r="Z470" s="10"/>
      <c r="AA470" s="10"/>
      <c r="AB470" s="10"/>
      <c r="AC470" s="10"/>
      <c r="AD470" s="10"/>
      <c r="AE470" s="10"/>
      <c r="AF470" s="10"/>
      <c r="AG470" s="10"/>
      <c r="AH470" s="10"/>
      <c r="AI470" s="10"/>
    </row>
    <row r="471" spans="1:35" s="11" customFormat="1" ht="15" customHeight="1" x14ac:dyDescent="0.2">
      <c r="A471" s="9"/>
      <c r="B471" s="46"/>
      <c r="C471" s="489" t="s">
        <v>72</v>
      </c>
      <c r="D471" s="489"/>
      <c r="E471" s="489"/>
      <c r="F471" s="489"/>
      <c r="G471" s="489"/>
      <c r="H471" s="488"/>
      <c r="I471" s="488"/>
      <c r="J471" s="20" t="s">
        <v>42</v>
      </c>
      <c r="K471" s="488"/>
      <c r="L471" s="488"/>
      <c r="M471" s="20" t="s">
        <v>42</v>
      </c>
      <c r="N471" s="488"/>
      <c r="O471" s="488"/>
      <c r="P471" s="20" t="s">
        <v>42</v>
      </c>
      <c r="Q471" s="488"/>
      <c r="R471" s="488"/>
      <c r="S471" s="20" t="s">
        <v>42</v>
      </c>
      <c r="T471" s="488"/>
      <c r="U471" s="488"/>
      <c r="V471" s="45" t="s">
        <v>42</v>
      </c>
      <c r="W471" s="87"/>
      <c r="X471" s="10"/>
      <c r="Y471" s="10"/>
      <c r="Z471" s="10"/>
      <c r="AA471" s="10"/>
      <c r="AB471" s="10"/>
      <c r="AC471" s="10"/>
      <c r="AD471" s="10"/>
      <c r="AE471" s="10"/>
      <c r="AF471" s="10"/>
      <c r="AG471" s="10"/>
      <c r="AH471" s="10"/>
      <c r="AI471" s="10"/>
    </row>
    <row r="472" spans="1:35" s="11" customFormat="1" ht="15" customHeight="1" x14ac:dyDescent="0.2">
      <c r="A472" s="9"/>
      <c r="B472" s="46"/>
      <c r="C472" s="3" t="s">
        <v>131</v>
      </c>
      <c r="D472" s="6"/>
      <c r="E472" s="3"/>
      <c r="F472" s="3"/>
      <c r="G472" s="3"/>
      <c r="H472" s="497"/>
      <c r="I472" s="497"/>
      <c r="J472" s="20"/>
      <c r="K472" s="497"/>
      <c r="L472" s="497"/>
      <c r="M472" s="20"/>
      <c r="N472" s="497"/>
      <c r="O472" s="497"/>
      <c r="P472" s="20"/>
      <c r="Q472" s="497"/>
      <c r="R472" s="497"/>
      <c r="S472" s="20"/>
      <c r="T472" s="497"/>
      <c r="U472" s="497"/>
      <c r="V472" s="45"/>
      <c r="W472" s="87"/>
      <c r="X472" s="10"/>
      <c r="Y472" s="10"/>
      <c r="Z472" s="10"/>
      <c r="AA472" s="10"/>
      <c r="AB472" s="10"/>
      <c r="AC472" s="10"/>
      <c r="AD472" s="10"/>
      <c r="AE472" s="10"/>
      <c r="AF472" s="10"/>
      <c r="AG472" s="10"/>
      <c r="AH472" s="10"/>
      <c r="AI472" s="10"/>
    </row>
    <row r="473" spans="1:35" s="11" customFormat="1" ht="15" customHeight="1" x14ac:dyDescent="0.2">
      <c r="A473" s="9"/>
      <c r="B473" s="46"/>
      <c r="C473" s="3" t="s">
        <v>132</v>
      </c>
      <c r="D473" s="5"/>
      <c r="E473" s="5"/>
      <c r="F473" s="3"/>
      <c r="G473" s="3"/>
      <c r="H473" s="3"/>
      <c r="I473" s="3"/>
      <c r="J473" s="6"/>
      <c r="K473" s="6"/>
      <c r="L473" s="6"/>
      <c r="M473" s="6"/>
      <c r="N473" s="6"/>
      <c r="O473" s="6"/>
      <c r="P473" s="6"/>
      <c r="Q473" s="6"/>
      <c r="R473" s="6"/>
      <c r="S473" s="6"/>
      <c r="T473" s="6"/>
      <c r="U473" s="6"/>
      <c r="V473" s="24"/>
      <c r="W473" s="87"/>
      <c r="X473" s="10"/>
      <c r="Y473" s="10"/>
      <c r="Z473" s="10"/>
      <c r="AA473" s="10"/>
      <c r="AB473" s="10"/>
      <c r="AC473" s="10"/>
      <c r="AD473" s="10"/>
      <c r="AE473" s="10"/>
      <c r="AF473" s="10"/>
      <c r="AG473" s="10"/>
      <c r="AH473" s="10"/>
      <c r="AI473" s="10"/>
    </row>
    <row r="474" spans="1:35" s="11" customFormat="1" ht="15" customHeight="1" x14ac:dyDescent="0.2">
      <c r="A474" s="9"/>
      <c r="B474" s="46"/>
      <c r="C474" s="3" t="s">
        <v>180</v>
      </c>
      <c r="D474" s="5"/>
      <c r="E474" s="5"/>
      <c r="F474" s="3"/>
      <c r="G474" s="3"/>
      <c r="H474" s="490" t="s">
        <v>335</v>
      </c>
      <c r="I474" s="490"/>
      <c r="J474" s="490"/>
      <c r="K474" s="490"/>
      <c r="L474" s="490"/>
      <c r="M474" s="490"/>
      <c r="N474" s="490"/>
      <c r="O474" s="490"/>
      <c r="P474" s="490"/>
      <c r="Q474" s="490"/>
      <c r="R474" s="490"/>
      <c r="S474" s="490"/>
      <c r="T474" s="490"/>
      <c r="U474" s="490"/>
      <c r="V474" s="491"/>
      <c r="W474" s="87"/>
      <c r="X474" s="10"/>
      <c r="Y474" s="10"/>
      <c r="Z474" s="10"/>
      <c r="AA474" s="10"/>
      <c r="AB474" s="10"/>
      <c r="AC474" s="10"/>
      <c r="AD474" s="10"/>
      <c r="AE474" s="10"/>
      <c r="AF474" s="10"/>
      <c r="AG474" s="10"/>
      <c r="AH474" s="10"/>
      <c r="AI474" s="10"/>
    </row>
    <row r="475" spans="1:35" s="11" customFormat="1" ht="15" customHeight="1" x14ac:dyDescent="0.2">
      <c r="A475" s="9"/>
      <c r="B475" s="46"/>
      <c r="C475" s="495" t="str">
        <f>Vorgaben!$S$3</f>
        <v>Nur auszufüllen, wenn abweichend vom Gebäude lt. Pt. A des Tabellenblatte "AGWR II":</v>
      </c>
      <c r="D475" s="495"/>
      <c r="E475" s="495"/>
      <c r="F475" s="495"/>
      <c r="G475" s="495"/>
      <c r="H475" s="495"/>
      <c r="I475" s="495"/>
      <c r="J475" s="495"/>
      <c r="K475" s="495"/>
      <c r="L475" s="495"/>
      <c r="M475" s="495"/>
      <c r="N475" s="495"/>
      <c r="O475" s="495"/>
      <c r="P475" s="495"/>
      <c r="Q475" s="495"/>
      <c r="R475" s="495"/>
      <c r="S475" s="495"/>
      <c r="T475" s="495"/>
      <c r="U475" s="495"/>
      <c r="V475" s="496"/>
      <c r="W475" s="87"/>
      <c r="X475" s="10"/>
      <c r="Y475" s="10"/>
      <c r="Z475" s="10"/>
      <c r="AA475" s="10"/>
      <c r="AB475" s="10"/>
      <c r="AC475" s="10"/>
      <c r="AD475" s="10"/>
      <c r="AE475" s="10"/>
      <c r="AF475" s="10"/>
      <c r="AG475" s="10"/>
      <c r="AH475" s="10"/>
      <c r="AI475" s="10"/>
    </row>
    <row r="476" spans="1:35" s="11" customFormat="1" ht="15" customHeight="1" x14ac:dyDescent="0.2">
      <c r="A476" s="9"/>
      <c r="B476" s="46"/>
      <c r="C476" s="428" t="s">
        <v>187</v>
      </c>
      <c r="D476" s="428"/>
      <c r="E476" s="428"/>
      <c r="F476" s="428"/>
      <c r="G476" s="428"/>
      <c r="H476" s="428"/>
      <c r="I476" s="106"/>
      <c r="J476" s="428" t="s">
        <v>188</v>
      </c>
      <c r="K476" s="428"/>
      <c r="L476" s="428"/>
      <c r="M476" s="428"/>
      <c r="N476" s="428"/>
      <c r="O476" s="428"/>
      <c r="P476" s="106"/>
      <c r="Q476" s="428" t="s">
        <v>189</v>
      </c>
      <c r="R476" s="428"/>
      <c r="S476" s="428"/>
      <c r="T476" s="428"/>
      <c r="U476" s="428"/>
      <c r="V476" s="441"/>
      <c r="W476" s="87"/>
      <c r="X476" s="10"/>
      <c r="Y476" s="10"/>
      <c r="Z476" s="10"/>
      <c r="AA476" s="10"/>
      <c r="AB476" s="10"/>
      <c r="AC476" s="10"/>
      <c r="AD476" s="10"/>
      <c r="AE476" s="10"/>
      <c r="AF476" s="10"/>
      <c r="AG476" s="10"/>
      <c r="AH476" s="10"/>
      <c r="AI476" s="10"/>
    </row>
    <row r="477" spans="1:35" s="32" customFormat="1" ht="15" customHeight="1" x14ac:dyDescent="0.2">
      <c r="A477" s="30"/>
      <c r="B477" s="55"/>
      <c r="C477" s="437" t="s">
        <v>335</v>
      </c>
      <c r="D477" s="343"/>
      <c r="E477" s="343"/>
      <c r="F477" s="343"/>
      <c r="G477" s="343"/>
      <c r="H477" s="343"/>
      <c r="I477" s="54"/>
      <c r="J477" s="437" t="s">
        <v>335</v>
      </c>
      <c r="K477" s="343"/>
      <c r="L477" s="343"/>
      <c r="M477" s="343"/>
      <c r="N477" s="343"/>
      <c r="O477" s="343"/>
      <c r="P477" s="54"/>
      <c r="Q477" s="437" t="s">
        <v>335</v>
      </c>
      <c r="R477" s="343"/>
      <c r="S477" s="343"/>
      <c r="T477" s="343"/>
      <c r="U477" s="343"/>
      <c r="V477" s="386"/>
      <c r="W477" s="88"/>
      <c r="X477" s="31"/>
      <c r="Y477" s="31"/>
      <c r="Z477" s="31"/>
      <c r="AA477" s="31"/>
      <c r="AB477" s="31"/>
      <c r="AC477" s="31"/>
      <c r="AD477" s="31"/>
      <c r="AE477" s="31"/>
      <c r="AF477" s="31"/>
      <c r="AG477" s="31"/>
      <c r="AH477" s="31"/>
      <c r="AI477" s="31"/>
    </row>
    <row r="478" spans="1:35" s="32" customFormat="1" ht="15" customHeight="1" x14ac:dyDescent="0.2">
      <c r="A478" s="30"/>
      <c r="B478" s="55"/>
      <c r="C478" s="343"/>
      <c r="D478" s="343"/>
      <c r="E478" s="343"/>
      <c r="F478" s="343"/>
      <c r="G478" s="343"/>
      <c r="H478" s="343"/>
      <c r="I478" s="54"/>
      <c r="J478" s="343"/>
      <c r="K478" s="343"/>
      <c r="L478" s="343"/>
      <c r="M478" s="343"/>
      <c r="N478" s="343"/>
      <c r="O478" s="343"/>
      <c r="P478" s="54"/>
      <c r="Q478" s="343"/>
      <c r="R478" s="343"/>
      <c r="S478" s="343"/>
      <c r="T478" s="343"/>
      <c r="U478" s="343"/>
      <c r="V478" s="386"/>
      <c r="W478" s="88"/>
      <c r="X478" s="31"/>
      <c r="Y478" s="31"/>
      <c r="Z478" s="31"/>
      <c r="AA478" s="31"/>
      <c r="AB478" s="31"/>
      <c r="AC478" s="31"/>
      <c r="AD478" s="31"/>
      <c r="AE478" s="31"/>
      <c r="AF478" s="31"/>
      <c r="AG478" s="31"/>
      <c r="AH478" s="31"/>
      <c r="AI478" s="31"/>
    </row>
    <row r="479" spans="1:35" s="11" customFormat="1" ht="15" customHeight="1" x14ac:dyDescent="0.2">
      <c r="A479" s="9"/>
      <c r="B479" s="46"/>
      <c r="C479" s="428" t="s">
        <v>212</v>
      </c>
      <c r="D479" s="428"/>
      <c r="E479" s="428"/>
      <c r="F479" s="428"/>
      <c r="G479" s="428"/>
      <c r="H479" s="428"/>
      <c r="I479" s="428"/>
      <c r="J479" s="428"/>
      <c r="K479" s="428"/>
      <c r="L479" s="43"/>
      <c r="M479" s="327" t="s">
        <v>190</v>
      </c>
      <c r="N479" s="327"/>
      <c r="O479" s="327"/>
      <c r="P479" s="327"/>
      <c r="Q479" s="327"/>
      <c r="R479" s="327"/>
      <c r="S479" s="327"/>
      <c r="T479" s="327"/>
      <c r="U479" s="327"/>
      <c r="V479" s="460"/>
      <c r="W479" s="87"/>
      <c r="X479" s="10"/>
      <c r="Y479" s="10"/>
      <c r="Z479" s="10"/>
      <c r="AA479" s="10"/>
      <c r="AB479" s="10"/>
      <c r="AC479" s="10"/>
      <c r="AD479" s="10"/>
      <c r="AE479" s="10"/>
      <c r="AF479" s="10"/>
      <c r="AG479" s="10"/>
      <c r="AH479" s="10"/>
      <c r="AI479" s="10"/>
    </row>
    <row r="480" spans="1:35" s="32" customFormat="1" ht="15" customHeight="1" x14ac:dyDescent="0.2">
      <c r="A480" s="30"/>
      <c r="B480" s="55"/>
      <c r="C480" s="437" t="s">
        <v>335</v>
      </c>
      <c r="D480" s="343"/>
      <c r="E480" s="343"/>
      <c r="F480" s="343"/>
      <c r="G480" s="343"/>
      <c r="H480" s="343"/>
      <c r="I480" s="343"/>
      <c r="J480" s="343"/>
      <c r="K480" s="343"/>
      <c r="L480" s="54"/>
      <c r="M480" s="437" t="s">
        <v>335</v>
      </c>
      <c r="N480" s="343"/>
      <c r="O480" s="343"/>
      <c r="P480" s="343"/>
      <c r="Q480" s="343"/>
      <c r="R480" s="343"/>
      <c r="S480" s="343"/>
      <c r="T480" s="343"/>
      <c r="U480" s="343"/>
      <c r="V480" s="386"/>
      <c r="W480" s="88"/>
      <c r="X480" s="31"/>
      <c r="Y480" s="31"/>
      <c r="Z480" s="31"/>
      <c r="AA480" s="31"/>
      <c r="AB480" s="31"/>
      <c r="AC480" s="31"/>
      <c r="AD480" s="31"/>
      <c r="AE480" s="31"/>
      <c r="AF480" s="31"/>
      <c r="AG480" s="31"/>
      <c r="AH480" s="31"/>
      <c r="AI480" s="31"/>
    </row>
    <row r="481" spans="1:35" s="32" customFormat="1" ht="15" customHeight="1" x14ac:dyDescent="0.2">
      <c r="A481" s="30"/>
      <c r="B481" s="55"/>
      <c r="C481" s="343"/>
      <c r="D481" s="343"/>
      <c r="E481" s="343"/>
      <c r="F481" s="343"/>
      <c r="G481" s="343"/>
      <c r="H481" s="343"/>
      <c r="I481" s="343"/>
      <c r="J481" s="343"/>
      <c r="K481" s="343"/>
      <c r="L481" s="54"/>
      <c r="M481" s="381"/>
      <c r="N481" s="381"/>
      <c r="O481" s="381"/>
      <c r="P481" s="381"/>
      <c r="Q481" s="381"/>
      <c r="R481" s="381"/>
      <c r="S481" s="381"/>
      <c r="T481" s="381"/>
      <c r="U481" s="381"/>
      <c r="V481" s="382"/>
      <c r="W481" s="88"/>
      <c r="X481" s="31"/>
      <c r="Y481" s="31"/>
      <c r="Z481" s="31"/>
      <c r="AA481" s="31"/>
      <c r="AB481" s="31"/>
      <c r="AC481" s="31"/>
      <c r="AD481" s="31"/>
      <c r="AE481" s="31"/>
      <c r="AF481" s="31"/>
      <c r="AG481" s="31"/>
      <c r="AH481" s="31"/>
      <c r="AI481" s="31"/>
    </row>
    <row r="482" spans="1:35" s="11" customFormat="1" ht="15" customHeight="1" x14ac:dyDescent="0.2">
      <c r="A482" s="9"/>
      <c r="B482" s="47"/>
      <c r="C482" s="68"/>
      <c r="D482" s="68"/>
      <c r="E482" s="68"/>
      <c r="F482" s="68"/>
      <c r="G482" s="68"/>
      <c r="H482" s="68"/>
      <c r="I482" s="68"/>
      <c r="J482" s="68"/>
      <c r="K482" s="68"/>
      <c r="L482" s="48"/>
      <c r="M482" s="65"/>
      <c r="N482" s="65"/>
      <c r="O482" s="65"/>
      <c r="P482" s="65"/>
      <c r="Q482" s="65"/>
      <c r="R482" s="65"/>
      <c r="S482" s="65"/>
      <c r="T482" s="65"/>
      <c r="U482" s="65"/>
      <c r="V482" s="66"/>
      <c r="W482" s="87"/>
      <c r="X482" s="10"/>
      <c r="Y482" s="10"/>
      <c r="Z482" s="10"/>
      <c r="AA482" s="10"/>
      <c r="AB482" s="10"/>
      <c r="AC482" s="10"/>
      <c r="AD482" s="10"/>
      <c r="AE482" s="10"/>
      <c r="AF482" s="10"/>
      <c r="AG482" s="10"/>
      <c r="AH482" s="10"/>
      <c r="AI482" s="10"/>
    </row>
    <row r="483" spans="1:35" s="11" customFormat="1" ht="7.5" customHeight="1" x14ac:dyDescent="0.2">
      <c r="A483" s="9"/>
      <c r="B483" s="33"/>
      <c r="C483" s="67"/>
      <c r="D483" s="67"/>
      <c r="E483" s="67"/>
      <c r="F483" s="67"/>
      <c r="G483" s="67"/>
      <c r="H483" s="67"/>
      <c r="I483" s="67"/>
      <c r="J483" s="67"/>
      <c r="K483" s="67"/>
      <c r="L483" s="43"/>
      <c r="M483" s="34"/>
      <c r="N483" s="34"/>
      <c r="O483" s="34"/>
      <c r="P483" s="34"/>
      <c r="Q483" s="34"/>
      <c r="R483" s="34"/>
      <c r="S483" s="34"/>
      <c r="T483" s="34"/>
      <c r="U483" s="34"/>
      <c r="V483" s="34"/>
      <c r="W483" s="87"/>
      <c r="X483" s="10"/>
      <c r="Y483" s="10"/>
      <c r="Z483" s="10"/>
      <c r="AA483" s="10"/>
      <c r="AB483" s="10"/>
      <c r="AC483" s="10"/>
      <c r="AD483" s="10"/>
      <c r="AE483" s="10"/>
      <c r="AF483" s="10"/>
      <c r="AG483" s="10"/>
      <c r="AH483" s="10"/>
      <c r="AI483" s="10"/>
    </row>
    <row r="484" spans="1:35" s="192" customFormat="1" ht="9.9499999999999993" customHeight="1" x14ac:dyDescent="0.25">
      <c r="A484" s="189"/>
      <c r="B484" s="500" t="str">
        <f>$C$1</f>
        <v>AGWR II - Statistische Angaben zu weiteren Nutzungseinheiten</v>
      </c>
      <c r="C484" s="500"/>
      <c r="D484" s="500"/>
      <c r="E484" s="500"/>
      <c r="F484" s="500"/>
      <c r="G484" s="500"/>
      <c r="H484" s="500"/>
      <c r="I484" s="500"/>
      <c r="J484" s="500"/>
      <c r="K484" s="500"/>
      <c r="L484" s="500"/>
      <c r="M484" s="500"/>
      <c r="N484" s="500"/>
      <c r="O484" s="500"/>
      <c r="P484" s="500"/>
      <c r="Q484" s="500"/>
      <c r="R484" s="500"/>
      <c r="S484" s="500"/>
      <c r="T484" s="500"/>
      <c r="U484" s="500"/>
      <c r="V484" s="500"/>
      <c r="W484" s="190"/>
      <c r="X484" s="191"/>
      <c r="Y484" s="191"/>
      <c r="Z484" s="191"/>
      <c r="AA484" s="191"/>
      <c r="AB484" s="191"/>
      <c r="AC484" s="191"/>
      <c r="AD484" s="191"/>
      <c r="AE484" s="191"/>
      <c r="AF484" s="191"/>
      <c r="AG484" s="191"/>
      <c r="AH484" s="191"/>
      <c r="AI484" s="191"/>
    </row>
    <row r="485" spans="1:35" s="192" customFormat="1" ht="9.9499999999999993" customHeight="1" x14ac:dyDescent="0.25">
      <c r="A485" s="189"/>
      <c r="B485" s="500" t="str">
        <f>IF(BauansDat&lt;&gt;"",CONCATENATE("betreffend Bauansuchen vom ",TEXT(BauansDat,"TT.MM.JJJJ"), " - Bauwerber/in: ", Bauwerber,", ",AdrBauwerber),CONCATENATE("Statistische Angaben (AGWR II)", " - Bauwerber/in: ", Bauwerber,", ",AdrBauwerber))</f>
        <v xml:space="preserve">Statistische Angaben (AGWR II) - Bauwerber/in: , </v>
      </c>
      <c r="C485" s="500"/>
      <c r="D485" s="500"/>
      <c r="E485" s="500"/>
      <c r="F485" s="500"/>
      <c r="G485" s="500"/>
      <c r="H485" s="500"/>
      <c r="I485" s="500"/>
      <c r="J485" s="500"/>
      <c r="K485" s="500"/>
      <c r="L485" s="500"/>
      <c r="M485" s="500"/>
      <c r="N485" s="500"/>
      <c r="O485" s="500"/>
      <c r="P485" s="500"/>
      <c r="Q485" s="500"/>
      <c r="R485" s="500"/>
      <c r="S485" s="500"/>
      <c r="T485" s="500"/>
      <c r="U485" s="500"/>
      <c r="V485" s="500"/>
      <c r="W485" s="190"/>
      <c r="X485" s="191"/>
      <c r="Y485" s="191"/>
      <c r="Z485" s="191"/>
      <c r="AA485" s="191"/>
      <c r="AB485" s="191"/>
      <c r="AC485" s="191"/>
      <c r="AD485" s="191"/>
      <c r="AE485" s="191"/>
      <c r="AF485" s="191"/>
      <c r="AG485" s="191"/>
      <c r="AH485" s="191"/>
      <c r="AI485" s="191"/>
    </row>
    <row r="486" spans="1:35" s="64" customFormat="1" ht="15" customHeight="1" x14ac:dyDescent="0.15">
      <c r="A486" s="61"/>
      <c r="B486" s="108"/>
      <c r="C486" s="108"/>
      <c r="D486" s="108"/>
      <c r="E486" s="108"/>
      <c r="F486" s="108"/>
      <c r="G486" s="108"/>
      <c r="H486" s="108"/>
      <c r="I486" s="108"/>
      <c r="J486" s="108"/>
      <c r="K486" s="108"/>
      <c r="L486" s="108"/>
      <c r="M486" s="108"/>
      <c r="N486" s="108"/>
      <c r="O486" s="108"/>
      <c r="P486" s="108"/>
      <c r="Q486" s="108"/>
      <c r="R486" s="108"/>
      <c r="S486" s="108"/>
      <c r="T486" s="108"/>
      <c r="U486" s="108"/>
      <c r="V486" s="108"/>
      <c r="W486" s="89"/>
      <c r="X486" s="63"/>
      <c r="Y486" s="63"/>
      <c r="Z486" s="63"/>
      <c r="AA486" s="63"/>
      <c r="AB486" s="63"/>
      <c r="AC486" s="63"/>
      <c r="AD486" s="63"/>
      <c r="AE486" s="63"/>
      <c r="AF486" s="63"/>
      <c r="AG486" s="63"/>
      <c r="AH486" s="63"/>
      <c r="AI486" s="63"/>
    </row>
    <row r="487" spans="1:35" s="132" customFormat="1" ht="15" customHeight="1" x14ac:dyDescent="0.3">
      <c r="A487" s="131"/>
      <c r="B487" s="124"/>
      <c r="C487" s="117" t="str">
        <f>Vorgaben!$S$4</f>
        <v>AGWR II - Statistische Angaben zu weiteren Nutzungseinheiten</v>
      </c>
      <c r="D487" s="117"/>
      <c r="E487" s="117"/>
      <c r="F487" s="117"/>
      <c r="G487" s="117"/>
      <c r="H487" s="117"/>
      <c r="I487" s="117"/>
      <c r="J487" s="117"/>
      <c r="K487" s="117"/>
      <c r="L487" s="117"/>
      <c r="M487" s="117"/>
      <c r="N487" s="117"/>
      <c r="O487" s="117"/>
      <c r="P487" s="117"/>
      <c r="Q487" s="117"/>
      <c r="R487" s="134"/>
      <c r="S487" s="117"/>
      <c r="T487" s="501">
        <v>10</v>
      </c>
      <c r="U487" s="501"/>
      <c r="V487" s="501"/>
      <c r="W487" s="133"/>
    </row>
    <row r="488" spans="1:35" s="129" customFormat="1" ht="15" customHeight="1" x14ac:dyDescent="0.25">
      <c r="A488" s="126"/>
      <c r="B488" s="125"/>
      <c r="C488" s="127"/>
      <c r="D488" s="127"/>
      <c r="E488" s="127"/>
      <c r="F488" s="127"/>
      <c r="G488" s="127"/>
      <c r="H488" s="127"/>
      <c r="I488" s="127"/>
      <c r="J488" s="127"/>
      <c r="K488" s="127"/>
      <c r="L488" s="127"/>
      <c r="M488" s="127"/>
      <c r="N488" s="127"/>
      <c r="O488" s="127"/>
      <c r="P488" s="127"/>
      <c r="Q488" s="127"/>
      <c r="R488" s="130"/>
      <c r="S488" s="130"/>
      <c r="T488" s="130"/>
      <c r="U488" s="130"/>
      <c r="V488" s="127"/>
      <c r="W488" s="128"/>
    </row>
    <row r="489" spans="1:35" s="11" customFormat="1" ht="15" customHeight="1" x14ac:dyDescent="0.2">
      <c r="A489" s="9"/>
      <c r="B489" s="119"/>
      <c r="C489" s="159" t="s">
        <v>261</v>
      </c>
      <c r="D489" s="114"/>
      <c r="E489" s="114"/>
      <c r="F489" s="114"/>
      <c r="G489" s="114"/>
      <c r="H489" s="114"/>
      <c r="I489" s="114"/>
      <c r="J489" s="114"/>
      <c r="K489" s="120"/>
      <c r="L489" s="121" t="s">
        <v>195</v>
      </c>
      <c r="M489" s="121"/>
      <c r="N489" s="121"/>
      <c r="O489" s="122"/>
      <c r="P489" s="122"/>
      <c r="Q489" s="122"/>
      <c r="R489" s="122"/>
      <c r="S489" s="122"/>
      <c r="T489" s="459" t="s">
        <v>334</v>
      </c>
      <c r="U489" s="459"/>
      <c r="V489" s="287"/>
      <c r="W489" s="28"/>
      <c r="X489" s="136"/>
      <c r="Y489" s="136"/>
      <c r="Z489" s="136"/>
      <c r="AA489" s="136"/>
      <c r="AB489" s="136"/>
      <c r="AC489" s="136"/>
      <c r="AD489" s="136"/>
      <c r="AE489" s="136"/>
      <c r="AF489" s="136"/>
      <c r="AG489" s="136"/>
      <c r="AH489" s="136"/>
      <c r="AI489" s="136"/>
    </row>
    <row r="490" spans="1:35" s="11" customFormat="1" ht="15" customHeight="1" x14ac:dyDescent="0.2">
      <c r="A490" s="9"/>
      <c r="B490" s="46"/>
      <c r="C490" s="3" t="s">
        <v>130</v>
      </c>
      <c r="D490" s="3"/>
      <c r="E490" s="3"/>
      <c r="F490" s="3"/>
      <c r="G490" s="3"/>
      <c r="H490" s="490" t="s">
        <v>335</v>
      </c>
      <c r="I490" s="490"/>
      <c r="J490" s="490"/>
      <c r="K490" s="490"/>
      <c r="L490" s="490"/>
      <c r="M490" s="490"/>
      <c r="N490" s="490"/>
      <c r="O490" s="490"/>
      <c r="P490" s="490"/>
      <c r="Q490" s="490"/>
      <c r="R490" s="490"/>
      <c r="S490" s="490"/>
      <c r="T490" s="490"/>
      <c r="U490" s="490"/>
      <c r="V490" s="491"/>
      <c r="W490" s="87"/>
      <c r="X490" s="10"/>
      <c r="Y490" s="10"/>
      <c r="Z490" s="10"/>
      <c r="AA490" s="10"/>
      <c r="AB490" s="10"/>
      <c r="AC490" s="10"/>
      <c r="AD490" s="10"/>
      <c r="AE490" s="10"/>
      <c r="AF490" s="10"/>
      <c r="AG490" s="10"/>
      <c r="AH490" s="10"/>
      <c r="AI490" s="10"/>
    </row>
    <row r="491" spans="1:35" s="11" customFormat="1" ht="15" customHeight="1" x14ac:dyDescent="0.2">
      <c r="A491" s="9"/>
      <c r="B491" s="13"/>
      <c r="C491" s="3" t="s">
        <v>198</v>
      </c>
      <c r="D491" s="6"/>
      <c r="E491" s="3"/>
      <c r="F491" s="3"/>
      <c r="G491" s="3"/>
      <c r="H491" s="492" t="s">
        <v>69</v>
      </c>
      <c r="I491" s="492"/>
      <c r="J491" s="492"/>
      <c r="K491" s="492" t="s">
        <v>128</v>
      </c>
      <c r="L491" s="492"/>
      <c r="M491" s="492"/>
      <c r="N491" s="492" t="s">
        <v>127</v>
      </c>
      <c r="O491" s="492"/>
      <c r="P491" s="492"/>
      <c r="Q491" s="492" t="s">
        <v>70</v>
      </c>
      <c r="R491" s="492"/>
      <c r="S491" s="492"/>
      <c r="T491" s="492" t="s">
        <v>71</v>
      </c>
      <c r="U491" s="492"/>
      <c r="V491" s="498"/>
      <c r="W491" s="90"/>
      <c r="X491" s="10"/>
      <c r="Y491" s="10"/>
      <c r="Z491" s="10"/>
      <c r="AA491" s="10"/>
      <c r="AB491" s="10"/>
      <c r="AC491" s="10"/>
      <c r="AD491" s="10"/>
      <c r="AE491" s="10"/>
      <c r="AF491" s="10"/>
      <c r="AG491" s="10"/>
      <c r="AH491" s="10"/>
      <c r="AI491" s="10"/>
    </row>
    <row r="492" spans="1:35" s="11" customFormat="1" ht="15" customHeight="1" x14ac:dyDescent="0.2">
      <c r="A492" s="9"/>
      <c r="B492" s="46"/>
      <c r="C492" s="489" t="s">
        <v>133</v>
      </c>
      <c r="D492" s="489"/>
      <c r="E492" s="489"/>
      <c r="F492" s="489"/>
      <c r="G492" s="489"/>
      <c r="H492" s="499"/>
      <c r="I492" s="499"/>
      <c r="J492" s="20" t="s">
        <v>19</v>
      </c>
      <c r="K492" s="499"/>
      <c r="L492" s="499"/>
      <c r="M492" s="20" t="s">
        <v>19</v>
      </c>
      <c r="N492" s="499"/>
      <c r="O492" s="499"/>
      <c r="P492" s="20" t="s">
        <v>19</v>
      </c>
      <c r="Q492" s="499"/>
      <c r="R492" s="499"/>
      <c r="S492" s="20" t="s">
        <v>19</v>
      </c>
      <c r="T492" s="499"/>
      <c r="U492" s="499"/>
      <c r="V492" s="45" t="s">
        <v>19</v>
      </c>
      <c r="W492" s="87"/>
      <c r="X492" s="10"/>
      <c r="Y492" s="10"/>
      <c r="Z492" s="10"/>
      <c r="AA492" s="10"/>
      <c r="AB492" s="10"/>
      <c r="AC492" s="10"/>
      <c r="AD492" s="10"/>
      <c r="AE492" s="10"/>
      <c r="AF492" s="10"/>
      <c r="AG492" s="10"/>
      <c r="AH492" s="10"/>
      <c r="AI492" s="10"/>
    </row>
    <row r="493" spans="1:35" s="11" customFormat="1" ht="15" customHeight="1" x14ac:dyDescent="0.2">
      <c r="A493" s="9"/>
      <c r="B493" s="46"/>
      <c r="C493" s="489" t="s">
        <v>72</v>
      </c>
      <c r="D493" s="489"/>
      <c r="E493" s="489"/>
      <c r="F493" s="489"/>
      <c r="G493" s="489"/>
      <c r="H493" s="488"/>
      <c r="I493" s="488"/>
      <c r="J493" s="20" t="s">
        <v>42</v>
      </c>
      <c r="K493" s="488"/>
      <c r="L493" s="488"/>
      <c r="M493" s="20" t="s">
        <v>42</v>
      </c>
      <c r="N493" s="488"/>
      <c r="O493" s="488"/>
      <c r="P493" s="20" t="s">
        <v>42</v>
      </c>
      <c r="Q493" s="488"/>
      <c r="R493" s="488"/>
      <c r="S493" s="20" t="s">
        <v>42</v>
      </c>
      <c r="T493" s="488"/>
      <c r="U493" s="488"/>
      <c r="V493" s="45" t="s">
        <v>42</v>
      </c>
      <c r="W493" s="87"/>
      <c r="X493" s="10"/>
      <c r="Y493" s="10"/>
      <c r="Z493" s="10"/>
      <c r="AA493" s="10"/>
      <c r="AB493" s="10"/>
      <c r="AC493" s="10"/>
      <c r="AD493" s="10"/>
      <c r="AE493" s="10"/>
      <c r="AF493" s="10"/>
      <c r="AG493" s="10"/>
      <c r="AH493" s="10"/>
      <c r="AI493" s="10"/>
    </row>
    <row r="494" spans="1:35" s="11" customFormat="1" ht="15" customHeight="1" x14ac:dyDescent="0.2">
      <c r="A494" s="9"/>
      <c r="B494" s="46"/>
      <c r="C494" s="3" t="s">
        <v>131</v>
      </c>
      <c r="D494" s="6"/>
      <c r="E494" s="3"/>
      <c r="F494" s="3"/>
      <c r="G494" s="3"/>
      <c r="H494" s="497"/>
      <c r="I494" s="497"/>
      <c r="J494" s="20"/>
      <c r="K494" s="497"/>
      <c r="L494" s="497"/>
      <c r="M494" s="20"/>
      <c r="N494" s="497"/>
      <c r="O494" s="497"/>
      <c r="P494" s="20"/>
      <c r="Q494" s="497"/>
      <c r="R494" s="497"/>
      <c r="S494" s="20"/>
      <c r="T494" s="497"/>
      <c r="U494" s="497"/>
      <c r="V494" s="45"/>
      <c r="W494" s="87"/>
      <c r="X494" s="10"/>
      <c r="Y494" s="10"/>
      <c r="Z494" s="10"/>
      <c r="AA494" s="10"/>
      <c r="AB494" s="10"/>
      <c r="AC494" s="10"/>
      <c r="AD494" s="10"/>
      <c r="AE494" s="10"/>
      <c r="AF494" s="10"/>
      <c r="AG494" s="10"/>
      <c r="AH494" s="10"/>
      <c r="AI494" s="10"/>
    </row>
    <row r="495" spans="1:35" s="11" customFormat="1" ht="15" customHeight="1" x14ac:dyDescent="0.2">
      <c r="A495" s="9"/>
      <c r="B495" s="46"/>
      <c r="C495" s="3" t="s">
        <v>132</v>
      </c>
      <c r="D495" s="5"/>
      <c r="E495" s="5"/>
      <c r="F495" s="3"/>
      <c r="G495" s="3"/>
      <c r="H495" s="3"/>
      <c r="I495" s="3"/>
      <c r="J495" s="6"/>
      <c r="K495" s="6"/>
      <c r="L495" s="6"/>
      <c r="M495" s="6"/>
      <c r="N495" s="6"/>
      <c r="O495" s="6"/>
      <c r="P495" s="6"/>
      <c r="Q495" s="6"/>
      <c r="R495" s="6"/>
      <c r="S495" s="6"/>
      <c r="T495" s="6"/>
      <c r="U495" s="6"/>
      <c r="V495" s="24"/>
      <c r="W495" s="87"/>
      <c r="X495" s="10"/>
      <c r="Y495" s="10"/>
      <c r="Z495" s="10"/>
      <c r="AA495" s="10"/>
      <c r="AB495" s="10"/>
      <c r="AC495" s="10"/>
      <c r="AD495" s="10"/>
      <c r="AE495" s="10"/>
      <c r="AF495" s="10"/>
      <c r="AG495" s="10"/>
      <c r="AH495" s="10"/>
      <c r="AI495" s="10"/>
    </row>
    <row r="496" spans="1:35" s="11" customFormat="1" ht="15" customHeight="1" x14ac:dyDescent="0.2">
      <c r="A496" s="9"/>
      <c r="B496" s="46"/>
      <c r="C496" s="3" t="s">
        <v>180</v>
      </c>
      <c r="D496" s="5"/>
      <c r="E496" s="5"/>
      <c r="F496" s="3"/>
      <c r="G496" s="3"/>
      <c r="H496" s="490" t="s">
        <v>335</v>
      </c>
      <c r="I496" s="490"/>
      <c r="J496" s="490"/>
      <c r="K496" s="490"/>
      <c r="L496" s="490"/>
      <c r="M496" s="490"/>
      <c r="N496" s="490"/>
      <c r="O496" s="490"/>
      <c r="P496" s="490"/>
      <c r="Q496" s="490"/>
      <c r="R496" s="490"/>
      <c r="S496" s="490"/>
      <c r="T496" s="490"/>
      <c r="U496" s="490"/>
      <c r="V496" s="491"/>
      <c r="W496" s="87"/>
      <c r="X496" s="10"/>
      <c r="Y496" s="10"/>
      <c r="Z496" s="10"/>
      <c r="AA496" s="10"/>
      <c r="AB496" s="10"/>
      <c r="AC496" s="10"/>
      <c r="AD496" s="10"/>
      <c r="AE496" s="10"/>
      <c r="AF496" s="10"/>
      <c r="AG496" s="10"/>
      <c r="AH496" s="10"/>
      <c r="AI496" s="10"/>
    </row>
    <row r="497" spans="1:35" s="11" customFormat="1" ht="15" customHeight="1" x14ac:dyDescent="0.2">
      <c r="A497" s="9"/>
      <c r="B497" s="46"/>
      <c r="C497" s="495" t="str">
        <f>Vorgaben!$S$3</f>
        <v>Nur auszufüllen, wenn abweichend vom Gebäude lt. Pt. A des Tabellenblatte "AGWR II":</v>
      </c>
      <c r="D497" s="495"/>
      <c r="E497" s="495"/>
      <c r="F497" s="495"/>
      <c r="G497" s="495"/>
      <c r="H497" s="495"/>
      <c r="I497" s="495"/>
      <c r="J497" s="495"/>
      <c r="K497" s="495"/>
      <c r="L497" s="495"/>
      <c r="M497" s="495"/>
      <c r="N497" s="495"/>
      <c r="O497" s="495"/>
      <c r="P497" s="495"/>
      <c r="Q497" s="495"/>
      <c r="R497" s="495"/>
      <c r="S497" s="495"/>
      <c r="T497" s="495"/>
      <c r="U497" s="495"/>
      <c r="V497" s="496"/>
      <c r="W497" s="87"/>
      <c r="X497" s="10"/>
      <c r="Y497" s="10"/>
      <c r="Z497" s="10"/>
      <c r="AA497" s="10"/>
      <c r="AB497" s="10"/>
      <c r="AC497" s="10"/>
      <c r="AD497" s="10"/>
      <c r="AE497" s="10"/>
      <c r="AF497" s="10"/>
      <c r="AG497" s="10"/>
      <c r="AH497" s="10"/>
      <c r="AI497" s="10"/>
    </row>
    <row r="498" spans="1:35" s="11" customFormat="1" ht="15" customHeight="1" x14ac:dyDescent="0.2">
      <c r="A498" s="9"/>
      <c r="B498" s="46"/>
      <c r="C498" s="428" t="s">
        <v>187</v>
      </c>
      <c r="D498" s="428"/>
      <c r="E498" s="428"/>
      <c r="F498" s="428"/>
      <c r="G498" s="428"/>
      <c r="H498" s="428"/>
      <c r="I498" s="106"/>
      <c r="J498" s="428" t="s">
        <v>188</v>
      </c>
      <c r="K498" s="428"/>
      <c r="L498" s="428"/>
      <c r="M498" s="428"/>
      <c r="N498" s="428"/>
      <c r="O498" s="428"/>
      <c r="P498" s="106"/>
      <c r="Q498" s="428" t="s">
        <v>189</v>
      </c>
      <c r="R498" s="428"/>
      <c r="S498" s="428"/>
      <c r="T498" s="428"/>
      <c r="U498" s="428"/>
      <c r="V498" s="441"/>
      <c r="W498" s="87"/>
      <c r="X498" s="10"/>
      <c r="Y498" s="10"/>
      <c r="Z498" s="10"/>
      <c r="AA498" s="10"/>
      <c r="AB498" s="10"/>
      <c r="AC498" s="10"/>
      <c r="AD498" s="10"/>
      <c r="AE498" s="10"/>
      <c r="AF498" s="10"/>
      <c r="AG498" s="10"/>
      <c r="AH498" s="10"/>
      <c r="AI498" s="10"/>
    </row>
    <row r="499" spans="1:35" s="32" customFormat="1" ht="15" customHeight="1" x14ac:dyDescent="0.2">
      <c r="A499" s="30"/>
      <c r="B499" s="55"/>
      <c r="C499" s="437" t="s">
        <v>335</v>
      </c>
      <c r="D499" s="343"/>
      <c r="E499" s="343"/>
      <c r="F499" s="343"/>
      <c r="G499" s="343"/>
      <c r="H499" s="343"/>
      <c r="I499" s="54"/>
      <c r="J499" s="437" t="s">
        <v>335</v>
      </c>
      <c r="K499" s="343"/>
      <c r="L499" s="343"/>
      <c r="M499" s="343"/>
      <c r="N499" s="343"/>
      <c r="O499" s="343"/>
      <c r="P499" s="54"/>
      <c r="Q499" s="437" t="s">
        <v>335</v>
      </c>
      <c r="R499" s="343"/>
      <c r="S499" s="343"/>
      <c r="T499" s="343"/>
      <c r="U499" s="343"/>
      <c r="V499" s="386"/>
      <c r="W499" s="88"/>
      <c r="X499" s="31"/>
      <c r="Y499" s="31"/>
      <c r="Z499" s="31"/>
      <c r="AA499" s="31"/>
      <c r="AB499" s="31"/>
      <c r="AC499" s="31"/>
      <c r="AD499" s="31"/>
      <c r="AE499" s="31"/>
      <c r="AF499" s="31"/>
      <c r="AG499" s="31"/>
      <c r="AH499" s="31"/>
      <c r="AI499" s="31"/>
    </row>
    <row r="500" spans="1:35" s="32" customFormat="1" ht="15" customHeight="1" x14ac:dyDescent="0.2">
      <c r="A500" s="30"/>
      <c r="B500" s="55"/>
      <c r="C500" s="343"/>
      <c r="D500" s="343"/>
      <c r="E500" s="343"/>
      <c r="F500" s="343"/>
      <c r="G500" s="343"/>
      <c r="H500" s="343"/>
      <c r="I500" s="54"/>
      <c r="J500" s="343"/>
      <c r="K500" s="343"/>
      <c r="L500" s="343"/>
      <c r="M500" s="343"/>
      <c r="N500" s="343"/>
      <c r="O500" s="343"/>
      <c r="P500" s="54"/>
      <c r="Q500" s="343"/>
      <c r="R500" s="343"/>
      <c r="S500" s="343"/>
      <c r="T500" s="343"/>
      <c r="U500" s="343"/>
      <c r="V500" s="386"/>
      <c r="W500" s="88"/>
      <c r="X500" s="31"/>
      <c r="Y500" s="31"/>
      <c r="Z500" s="31"/>
      <c r="AA500" s="31"/>
      <c r="AB500" s="31"/>
      <c r="AC500" s="31"/>
      <c r="AD500" s="31"/>
      <c r="AE500" s="31"/>
      <c r="AF500" s="31"/>
      <c r="AG500" s="31"/>
      <c r="AH500" s="31"/>
      <c r="AI500" s="31"/>
    </row>
    <row r="501" spans="1:35" s="11" customFormat="1" ht="15" customHeight="1" x14ac:dyDescent="0.2">
      <c r="A501" s="9"/>
      <c r="B501" s="46"/>
      <c r="C501" s="428" t="s">
        <v>212</v>
      </c>
      <c r="D501" s="428"/>
      <c r="E501" s="428"/>
      <c r="F501" s="428"/>
      <c r="G501" s="428"/>
      <c r="H501" s="428"/>
      <c r="I501" s="428"/>
      <c r="J501" s="428"/>
      <c r="K501" s="428"/>
      <c r="L501" s="43"/>
      <c r="M501" s="327" t="s">
        <v>190</v>
      </c>
      <c r="N501" s="327"/>
      <c r="O501" s="327"/>
      <c r="P501" s="327"/>
      <c r="Q501" s="327"/>
      <c r="R501" s="327"/>
      <c r="S501" s="327"/>
      <c r="T501" s="327"/>
      <c r="U501" s="327"/>
      <c r="V501" s="460"/>
      <c r="W501" s="87"/>
      <c r="X501" s="10"/>
      <c r="Y501" s="10"/>
      <c r="Z501" s="10"/>
      <c r="AA501" s="10"/>
      <c r="AB501" s="10"/>
      <c r="AC501" s="10"/>
      <c r="AD501" s="10"/>
      <c r="AE501" s="10"/>
      <c r="AF501" s="10"/>
      <c r="AG501" s="10"/>
      <c r="AH501" s="10"/>
      <c r="AI501" s="10"/>
    </row>
    <row r="502" spans="1:35" s="32" customFormat="1" ht="15" customHeight="1" x14ac:dyDescent="0.2">
      <c r="A502" s="30"/>
      <c r="B502" s="55"/>
      <c r="C502" s="437" t="s">
        <v>335</v>
      </c>
      <c r="D502" s="343"/>
      <c r="E502" s="343"/>
      <c r="F502" s="343"/>
      <c r="G502" s="343"/>
      <c r="H502" s="343"/>
      <c r="I502" s="343"/>
      <c r="J502" s="343"/>
      <c r="K502" s="343"/>
      <c r="L502" s="54"/>
      <c r="M502" s="437" t="s">
        <v>335</v>
      </c>
      <c r="N502" s="343"/>
      <c r="O502" s="343"/>
      <c r="P502" s="343"/>
      <c r="Q502" s="343"/>
      <c r="R502" s="343"/>
      <c r="S502" s="343"/>
      <c r="T502" s="343"/>
      <c r="U502" s="343"/>
      <c r="V502" s="386"/>
      <c r="W502" s="88"/>
      <c r="X502" s="31"/>
      <c r="Y502" s="31"/>
      <c r="Z502" s="31"/>
      <c r="AA502" s="31"/>
      <c r="AB502" s="31"/>
      <c r="AC502" s="31"/>
      <c r="AD502" s="31"/>
      <c r="AE502" s="31"/>
      <c r="AF502" s="31"/>
      <c r="AG502" s="31"/>
      <c r="AH502" s="31"/>
      <c r="AI502" s="31"/>
    </row>
    <row r="503" spans="1:35" s="32" customFormat="1" ht="15" customHeight="1" x14ac:dyDescent="0.2">
      <c r="A503" s="30"/>
      <c r="B503" s="55"/>
      <c r="C503" s="343"/>
      <c r="D503" s="343"/>
      <c r="E503" s="343"/>
      <c r="F503" s="343"/>
      <c r="G503" s="343"/>
      <c r="H503" s="343"/>
      <c r="I503" s="343"/>
      <c r="J503" s="343"/>
      <c r="K503" s="343"/>
      <c r="L503" s="54"/>
      <c r="M503" s="381"/>
      <c r="N503" s="381"/>
      <c r="O503" s="381"/>
      <c r="P503" s="381"/>
      <c r="Q503" s="381"/>
      <c r="R503" s="381"/>
      <c r="S503" s="381"/>
      <c r="T503" s="381"/>
      <c r="U503" s="381"/>
      <c r="V503" s="382"/>
      <c r="W503" s="88"/>
      <c r="X503" s="31"/>
      <c r="Y503" s="31"/>
      <c r="Z503" s="31"/>
      <c r="AA503" s="31"/>
      <c r="AB503" s="31"/>
      <c r="AC503" s="31"/>
      <c r="AD503" s="31"/>
      <c r="AE503" s="31"/>
      <c r="AF503" s="31"/>
      <c r="AG503" s="31"/>
      <c r="AH503" s="31"/>
      <c r="AI503" s="31"/>
    </row>
    <row r="504" spans="1:35" s="11" customFormat="1" ht="15" customHeight="1" x14ac:dyDescent="0.2">
      <c r="A504" s="9"/>
      <c r="B504" s="47"/>
      <c r="C504" s="68"/>
      <c r="D504" s="68"/>
      <c r="E504" s="68"/>
      <c r="F504" s="68"/>
      <c r="G504" s="68"/>
      <c r="H504" s="68"/>
      <c r="I504" s="68"/>
      <c r="J504" s="68"/>
      <c r="K504" s="68"/>
      <c r="L504" s="48"/>
      <c r="M504" s="65"/>
      <c r="N504" s="65"/>
      <c r="O504" s="65"/>
      <c r="P504" s="65"/>
      <c r="Q504" s="65"/>
      <c r="R504" s="65"/>
      <c r="S504" s="65"/>
      <c r="T504" s="65"/>
      <c r="U504" s="65"/>
      <c r="V504" s="66"/>
      <c r="W504" s="87"/>
      <c r="X504" s="10"/>
      <c r="Y504" s="10"/>
      <c r="Z504" s="10"/>
      <c r="AA504" s="10"/>
      <c r="AB504" s="10"/>
      <c r="AC504" s="10"/>
      <c r="AD504" s="10"/>
      <c r="AE504" s="10"/>
      <c r="AF504" s="10"/>
      <c r="AG504" s="10"/>
      <c r="AH504" s="10"/>
      <c r="AI504" s="10"/>
    </row>
    <row r="505" spans="1:35" s="11" customFormat="1" ht="15" customHeight="1" x14ac:dyDescent="0.2">
      <c r="A505" s="9"/>
      <c r="B505" s="119"/>
      <c r="C505" s="159" t="s">
        <v>262</v>
      </c>
      <c r="D505" s="114"/>
      <c r="E505" s="114"/>
      <c r="F505" s="114"/>
      <c r="G505" s="114"/>
      <c r="H505" s="114"/>
      <c r="I505" s="114"/>
      <c r="J505" s="114"/>
      <c r="K505" s="120"/>
      <c r="L505" s="121" t="s">
        <v>195</v>
      </c>
      <c r="M505" s="121"/>
      <c r="N505" s="121"/>
      <c r="O505" s="122"/>
      <c r="P505" s="122"/>
      <c r="Q505" s="122"/>
      <c r="R505" s="122"/>
      <c r="S505" s="122"/>
      <c r="T505" s="459" t="s">
        <v>334</v>
      </c>
      <c r="U505" s="459"/>
      <c r="V505" s="287"/>
      <c r="W505" s="28"/>
      <c r="X505" s="136"/>
      <c r="Y505" s="136"/>
      <c r="Z505" s="136"/>
      <c r="AA505" s="136"/>
      <c r="AB505" s="136"/>
      <c r="AC505" s="136"/>
      <c r="AD505" s="136"/>
      <c r="AE505" s="136"/>
      <c r="AF505" s="136"/>
      <c r="AG505" s="136"/>
      <c r="AH505" s="136"/>
      <c r="AI505" s="136"/>
    </row>
    <row r="506" spans="1:35" s="11" customFormat="1" ht="15" customHeight="1" x14ac:dyDescent="0.2">
      <c r="A506" s="9"/>
      <c r="B506" s="46"/>
      <c r="C506" s="3" t="s">
        <v>130</v>
      </c>
      <c r="D506" s="3"/>
      <c r="E506" s="3"/>
      <c r="F506" s="3"/>
      <c r="G506" s="3"/>
      <c r="H506" s="490" t="s">
        <v>335</v>
      </c>
      <c r="I506" s="490"/>
      <c r="J506" s="490"/>
      <c r="K506" s="490"/>
      <c r="L506" s="490"/>
      <c r="M506" s="490"/>
      <c r="N506" s="490"/>
      <c r="O506" s="490"/>
      <c r="P506" s="490"/>
      <c r="Q506" s="490"/>
      <c r="R506" s="490"/>
      <c r="S506" s="490"/>
      <c r="T506" s="490"/>
      <c r="U506" s="490"/>
      <c r="V506" s="491"/>
      <c r="W506" s="87"/>
      <c r="X506" s="10"/>
      <c r="Y506" s="10"/>
      <c r="Z506" s="10"/>
      <c r="AA506" s="10"/>
      <c r="AB506" s="10"/>
      <c r="AC506" s="10"/>
      <c r="AD506" s="10"/>
      <c r="AE506" s="10"/>
      <c r="AF506" s="10"/>
      <c r="AG506" s="10"/>
      <c r="AH506" s="10"/>
      <c r="AI506" s="10"/>
    </row>
    <row r="507" spans="1:35" s="11" customFormat="1" ht="15" customHeight="1" x14ac:dyDescent="0.2">
      <c r="A507" s="9"/>
      <c r="B507" s="13"/>
      <c r="C507" s="3" t="s">
        <v>198</v>
      </c>
      <c r="D507" s="6"/>
      <c r="E507" s="3"/>
      <c r="F507" s="3"/>
      <c r="G507" s="3"/>
      <c r="H507" s="492" t="s">
        <v>69</v>
      </c>
      <c r="I507" s="492"/>
      <c r="J507" s="492"/>
      <c r="K507" s="492" t="s">
        <v>128</v>
      </c>
      <c r="L507" s="492"/>
      <c r="M507" s="492"/>
      <c r="N507" s="492" t="s">
        <v>127</v>
      </c>
      <c r="O507" s="492"/>
      <c r="P507" s="492"/>
      <c r="Q507" s="492" t="s">
        <v>70</v>
      </c>
      <c r="R507" s="492"/>
      <c r="S507" s="492"/>
      <c r="T507" s="492" t="s">
        <v>71</v>
      </c>
      <c r="U507" s="492"/>
      <c r="V507" s="498"/>
      <c r="W507" s="90"/>
      <c r="X507" s="10"/>
      <c r="Y507" s="10"/>
      <c r="Z507" s="10"/>
      <c r="AA507" s="10"/>
      <c r="AB507" s="10"/>
      <c r="AC507" s="10"/>
      <c r="AD507" s="10"/>
      <c r="AE507" s="10"/>
      <c r="AF507" s="10"/>
      <c r="AG507" s="10"/>
      <c r="AH507" s="10"/>
      <c r="AI507" s="10"/>
    </row>
    <row r="508" spans="1:35" s="11" customFormat="1" ht="15" customHeight="1" x14ac:dyDescent="0.2">
      <c r="A508" s="9"/>
      <c r="B508" s="46"/>
      <c r="C508" s="489" t="s">
        <v>133</v>
      </c>
      <c r="D508" s="489"/>
      <c r="E508" s="489"/>
      <c r="F508" s="489"/>
      <c r="G508" s="489"/>
      <c r="H508" s="499"/>
      <c r="I508" s="499"/>
      <c r="J508" s="20" t="s">
        <v>19</v>
      </c>
      <c r="K508" s="499"/>
      <c r="L508" s="499"/>
      <c r="M508" s="20" t="s">
        <v>19</v>
      </c>
      <c r="N508" s="499"/>
      <c r="O508" s="499"/>
      <c r="P508" s="20" t="s">
        <v>19</v>
      </c>
      <c r="Q508" s="499"/>
      <c r="R508" s="499"/>
      <c r="S508" s="20" t="s">
        <v>19</v>
      </c>
      <c r="T508" s="499"/>
      <c r="U508" s="499"/>
      <c r="V508" s="45" t="s">
        <v>19</v>
      </c>
      <c r="W508" s="87"/>
      <c r="X508" s="10"/>
      <c r="Y508" s="10"/>
      <c r="Z508" s="10"/>
      <c r="AA508" s="10"/>
      <c r="AB508" s="10"/>
      <c r="AC508" s="10"/>
      <c r="AD508" s="10"/>
      <c r="AE508" s="10"/>
      <c r="AF508" s="10"/>
      <c r="AG508" s="10"/>
      <c r="AH508" s="10"/>
      <c r="AI508" s="10"/>
    </row>
    <row r="509" spans="1:35" s="11" customFormat="1" ht="15" customHeight="1" x14ac:dyDescent="0.2">
      <c r="A509" s="9"/>
      <c r="B509" s="46"/>
      <c r="C509" s="489" t="s">
        <v>72</v>
      </c>
      <c r="D509" s="489"/>
      <c r="E509" s="489"/>
      <c r="F509" s="489"/>
      <c r="G509" s="489"/>
      <c r="H509" s="488"/>
      <c r="I509" s="488"/>
      <c r="J509" s="20" t="s">
        <v>42</v>
      </c>
      <c r="K509" s="488"/>
      <c r="L509" s="488"/>
      <c r="M509" s="20" t="s">
        <v>42</v>
      </c>
      <c r="N509" s="488"/>
      <c r="O509" s="488"/>
      <c r="P509" s="20" t="s">
        <v>42</v>
      </c>
      <c r="Q509" s="488"/>
      <c r="R509" s="488"/>
      <c r="S509" s="20" t="s">
        <v>42</v>
      </c>
      <c r="T509" s="488"/>
      <c r="U509" s="488"/>
      <c r="V509" s="45" t="s">
        <v>42</v>
      </c>
      <c r="W509" s="87"/>
      <c r="X509" s="10"/>
      <c r="Y509" s="10"/>
      <c r="Z509" s="10"/>
      <c r="AA509" s="10"/>
      <c r="AB509" s="10"/>
      <c r="AC509" s="10"/>
      <c r="AD509" s="10"/>
      <c r="AE509" s="10"/>
      <c r="AF509" s="10"/>
      <c r="AG509" s="10"/>
      <c r="AH509" s="10"/>
      <c r="AI509" s="10"/>
    </row>
    <row r="510" spans="1:35" s="11" customFormat="1" ht="15" customHeight="1" x14ac:dyDescent="0.2">
      <c r="A510" s="9"/>
      <c r="B510" s="46"/>
      <c r="C510" s="3" t="s">
        <v>131</v>
      </c>
      <c r="D510" s="6"/>
      <c r="E510" s="3"/>
      <c r="F510" s="3"/>
      <c r="G510" s="3"/>
      <c r="H510" s="497"/>
      <c r="I510" s="497"/>
      <c r="J510" s="20"/>
      <c r="K510" s="497"/>
      <c r="L510" s="497"/>
      <c r="M510" s="20"/>
      <c r="N510" s="497"/>
      <c r="O510" s="497"/>
      <c r="P510" s="20"/>
      <c r="Q510" s="497"/>
      <c r="R510" s="497"/>
      <c r="S510" s="20"/>
      <c r="T510" s="497"/>
      <c r="U510" s="497"/>
      <c r="V510" s="45"/>
      <c r="W510" s="87"/>
      <c r="X510" s="10"/>
      <c r="Y510" s="10"/>
      <c r="Z510" s="10"/>
      <c r="AA510" s="10"/>
      <c r="AB510" s="10"/>
      <c r="AC510" s="10"/>
      <c r="AD510" s="10"/>
      <c r="AE510" s="10"/>
      <c r="AF510" s="10"/>
      <c r="AG510" s="10"/>
      <c r="AH510" s="10"/>
      <c r="AI510" s="10"/>
    </row>
    <row r="511" spans="1:35" s="11" customFormat="1" ht="15" customHeight="1" x14ac:dyDescent="0.2">
      <c r="A511" s="9"/>
      <c r="B511" s="46"/>
      <c r="C511" s="3" t="s">
        <v>132</v>
      </c>
      <c r="D511" s="5"/>
      <c r="E511" s="5"/>
      <c r="F511" s="3"/>
      <c r="G511" s="3"/>
      <c r="H511" s="3"/>
      <c r="I511" s="3"/>
      <c r="J511" s="6"/>
      <c r="K511" s="6"/>
      <c r="L511" s="6"/>
      <c r="M511" s="6"/>
      <c r="N511" s="6"/>
      <c r="O511" s="6"/>
      <c r="P511" s="6"/>
      <c r="Q511" s="6"/>
      <c r="R511" s="6"/>
      <c r="S511" s="6"/>
      <c r="T511" s="6"/>
      <c r="U511" s="6"/>
      <c r="V511" s="24"/>
      <c r="W511" s="87"/>
      <c r="X511" s="10"/>
      <c r="Y511" s="10"/>
      <c r="Z511" s="10"/>
      <c r="AA511" s="10"/>
      <c r="AB511" s="10"/>
      <c r="AC511" s="10"/>
      <c r="AD511" s="10"/>
      <c r="AE511" s="10"/>
      <c r="AF511" s="10"/>
      <c r="AG511" s="10"/>
      <c r="AH511" s="10"/>
      <c r="AI511" s="10"/>
    </row>
    <row r="512" spans="1:35" s="11" customFormat="1" ht="15" customHeight="1" x14ac:dyDescent="0.2">
      <c r="A512" s="9"/>
      <c r="B512" s="46"/>
      <c r="C512" s="3" t="s">
        <v>180</v>
      </c>
      <c r="D512" s="5"/>
      <c r="E512" s="5"/>
      <c r="F512" s="3"/>
      <c r="G512" s="3"/>
      <c r="H512" s="490" t="s">
        <v>335</v>
      </c>
      <c r="I512" s="490"/>
      <c r="J512" s="490"/>
      <c r="K512" s="490"/>
      <c r="L512" s="490"/>
      <c r="M512" s="490"/>
      <c r="N512" s="490"/>
      <c r="O512" s="490"/>
      <c r="P512" s="490"/>
      <c r="Q512" s="490"/>
      <c r="R512" s="490"/>
      <c r="S512" s="490"/>
      <c r="T512" s="490"/>
      <c r="U512" s="490"/>
      <c r="V512" s="491"/>
      <c r="W512" s="87"/>
      <c r="X512" s="10"/>
      <c r="Y512" s="10"/>
      <c r="Z512" s="10"/>
      <c r="AA512" s="10"/>
      <c r="AB512" s="10"/>
      <c r="AC512" s="10"/>
      <c r="AD512" s="10"/>
      <c r="AE512" s="10"/>
      <c r="AF512" s="10"/>
      <c r="AG512" s="10"/>
      <c r="AH512" s="10"/>
      <c r="AI512" s="10"/>
    </row>
    <row r="513" spans="1:35" s="11" customFormat="1" ht="15" customHeight="1" x14ac:dyDescent="0.2">
      <c r="A513" s="9"/>
      <c r="B513" s="46"/>
      <c r="C513" s="495" t="str">
        <f>Vorgaben!$S$3</f>
        <v>Nur auszufüllen, wenn abweichend vom Gebäude lt. Pt. A des Tabellenblatte "AGWR II":</v>
      </c>
      <c r="D513" s="495"/>
      <c r="E513" s="495"/>
      <c r="F513" s="495"/>
      <c r="G513" s="495"/>
      <c r="H513" s="495"/>
      <c r="I513" s="495"/>
      <c r="J513" s="495"/>
      <c r="K513" s="495"/>
      <c r="L513" s="495"/>
      <c r="M513" s="495"/>
      <c r="N513" s="495"/>
      <c r="O513" s="495"/>
      <c r="P513" s="495"/>
      <c r="Q513" s="495"/>
      <c r="R513" s="495"/>
      <c r="S513" s="495"/>
      <c r="T513" s="495"/>
      <c r="U513" s="495"/>
      <c r="V513" s="496"/>
      <c r="W513" s="87"/>
      <c r="X513" s="10"/>
      <c r="Y513" s="10"/>
      <c r="Z513" s="10"/>
      <c r="AA513" s="10"/>
      <c r="AB513" s="10"/>
      <c r="AC513" s="10"/>
      <c r="AD513" s="10"/>
      <c r="AE513" s="10"/>
      <c r="AF513" s="10"/>
      <c r="AG513" s="10"/>
      <c r="AH513" s="10"/>
      <c r="AI513" s="10"/>
    </row>
    <row r="514" spans="1:35" s="11" customFormat="1" ht="15" customHeight="1" x14ac:dyDescent="0.2">
      <c r="A514" s="9"/>
      <c r="B514" s="46"/>
      <c r="C514" s="428" t="s">
        <v>187</v>
      </c>
      <c r="D514" s="428"/>
      <c r="E514" s="428"/>
      <c r="F514" s="428"/>
      <c r="G514" s="428"/>
      <c r="H514" s="428"/>
      <c r="I514" s="106"/>
      <c r="J514" s="428" t="s">
        <v>188</v>
      </c>
      <c r="K514" s="428"/>
      <c r="L514" s="428"/>
      <c r="M514" s="428"/>
      <c r="N514" s="428"/>
      <c r="O514" s="428"/>
      <c r="P514" s="106"/>
      <c r="Q514" s="428" t="s">
        <v>189</v>
      </c>
      <c r="R514" s="428"/>
      <c r="S514" s="428"/>
      <c r="T514" s="428"/>
      <c r="U514" s="428"/>
      <c r="V514" s="441"/>
      <c r="W514" s="87"/>
      <c r="X514" s="10"/>
      <c r="Y514" s="10"/>
      <c r="Z514" s="10"/>
      <c r="AA514" s="10"/>
      <c r="AB514" s="10"/>
      <c r="AC514" s="10"/>
      <c r="AD514" s="10"/>
      <c r="AE514" s="10"/>
      <c r="AF514" s="10"/>
      <c r="AG514" s="10"/>
      <c r="AH514" s="10"/>
      <c r="AI514" s="10"/>
    </row>
    <row r="515" spans="1:35" s="32" customFormat="1" ht="15" customHeight="1" x14ac:dyDescent="0.2">
      <c r="A515" s="30"/>
      <c r="B515" s="55"/>
      <c r="C515" s="437" t="s">
        <v>335</v>
      </c>
      <c r="D515" s="343"/>
      <c r="E515" s="343"/>
      <c r="F515" s="343"/>
      <c r="G515" s="343"/>
      <c r="H515" s="343"/>
      <c r="I515" s="54"/>
      <c r="J515" s="437" t="s">
        <v>335</v>
      </c>
      <c r="K515" s="343"/>
      <c r="L515" s="343"/>
      <c r="M515" s="343"/>
      <c r="N515" s="343"/>
      <c r="O515" s="343"/>
      <c r="P515" s="54"/>
      <c r="Q515" s="437" t="s">
        <v>335</v>
      </c>
      <c r="R515" s="343"/>
      <c r="S515" s="343"/>
      <c r="T515" s="343"/>
      <c r="U515" s="343"/>
      <c r="V515" s="386"/>
      <c r="W515" s="88"/>
      <c r="X515" s="31"/>
      <c r="Y515" s="31"/>
      <c r="Z515" s="31"/>
      <c r="AA515" s="31"/>
      <c r="AB515" s="31"/>
      <c r="AC515" s="31"/>
      <c r="AD515" s="31"/>
      <c r="AE515" s="31"/>
      <c r="AF515" s="31"/>
      <c r="AG515" s="31"/>
      <c r="AH515" s="31"/>
      <c r="AI515" s="31"/>
    </row>
    <row r="516" spans="1:35" s="32" customFormat="1" ht="15" customHeight="1" x14ac:dyDescent="0.2">
      <c r="A516" s="30"/>
      <c r="B516" s="55"/>
      <c r="C516" s="343"/>
      <c r="D516" s="343"/>
      <c r="E516" s="343"/>
      <c r="F516" s="343"/>
      <c r="G516" s="343"/>
      <c r="H516" s="343"/>
      <c r="I516" s="54"/>
      <c r="J516" s="343"/>
      <c r="K516" s="343"/>
      <c r="L516" s="343"/>
      <c r="M516" s="343"/>
      <c r="N516" s="343"/>
      <c r="O516" s="343"/>
      <c r="P516" s="54"/>
      <c r="Q516" s="343"/>
      <c r="R516" s="343"/>
      <c r="S516" s="343"/>
      <c r="T516" s="343"/>
      <c r="U516" s="343"/>
      <c r="V516" s="386"/>
      <c r="W516" s="88"/>
      <c r="X516" s="31"/>
      <c r="Y516" s="31"/>
      <c r="Z516" s="31"/>
      <c r="AA516" s="31"/>
      <c r="AB516" s="31"/>
      <c r="AC516" s="31"/>
      <c r="AD516" s="31"/>
      <c r="AE516" s="31"/>
      <c r="AF516" s="31"/>
      <c r="AG516" s="31"/>
      <c r="AH516" s="31"/>
      <c r="AI516" s="31"/>
    </row>
    <row r="517" spans="1:35" s="11" customFormat="1" ht="15" customHeight="1" x14ac:dyDescent="0.2">
      <c r="A517" s="9"/>
      <c r="B517" s="46"/>
      <c r="C517" s="428" t="s">
        <v>212</v>
      </c>
      <c r="D517" s="428"/>
      <c r="E517" s="428"/>
      <c r="F517" s="428"/>
      <c r="G517" s="428"/>
      <c r="H517" s="428"/>
      <c r="I517" s="428"/>
      <c r="J517" s="428"/>
      <c r="K517" s="428"/>
      <c r="L517" s="43"/>
      <c r="M517" s="327" t="s">
        <v>190</v>
      </c>
      <c r="N517" s="327"/>
      <c r="O517" s="327"/>
      <c r="P517" s="327"/>
      <c r="Q517" s="327"/>
      <c r="R517" s="327"/>
      <c r="S517" s="327"/>
      <c r="T517" s="327"/>
      <c r="U517" s="327"/>
      <c r="V517" s="460"/>
      <c r="W517" s="87"/>
      <c r="X517" s="10"/>
      <c r="Y517" s="10"/>
      <c r="Z517" s="10"/>
      <c r="AA517" s="10"/>
      <c r="AB517" s="10"/>
      <c r="AC517" s="10"/>
      <c r="AD517" s="10"/>
      <c r="AE517" s="10"/>
      <c r="AF517" s="10"/>
      <c r="AG517" s="10"/>
      <c r="AH517" s="10"/>
      <c r="AI517" s="10"/>
    </row>
    <row r="518" spans="1:35" s="32" customFormat="1" ht="15" customHeight="1" x14ac:dyDescent="0.2">
      <c r="A518" s="30"/>
      <c r="B518" s="55"/>
      <c r="C518" s="437" t="s">
        <v>335</v>
      </c>
      <c r="D518" s="343"/>
      <c r="E518" s="343"/>
      <c r="F518" s="343"/>
      <c r="G518" s="343"/>
      <c r="H518" s="343"/>
      <c r="I518" s="343"/>
      <c r="J518" s="343"/>
      <c r="K518" s="343"/>
      <c r="L518" s="54"/>
      <c r="M518" s="437" t="s">
        <v>335</v>
      </c>
      <c r="N518" s="343"/>
      <c r="O518" s="343"/>
      <c r="P518" s="343"/>
      <c r="Q518" s="343"/>
      <c r="R518" s="343"/>
      <c r="S518" s="343"/>
      <c r="T518" s="343"/>
      <c r="U518" s="343"/>
      <c r="V518" s="386"/>
      <c r="W518" s="88"/>
      <c r="X518" s="31"/>
      <c r="Y518" s="31"/>
      <c r="Z518" s="31"/>
      <c r="AA518" s="31"/>
      <c r="AB518" s="31"/>
      <c r="AC518" s="31"/>
      <c r="AD518" s="31"/>
      <c r="AE518" s="31"/>
      <c r="AF518" s="31"/>
      <c r="AG518" s="31"/>
      <c r="AH518" s="31"/>
      <c r="AI518" s="31"/>
    </row>
    <row r="519" spans="1:35" s="32" customFormat="1" ht="15" customHeight="1" x14ac:dyDescent="0.2">
      <c r="A519" s="30"/>
      <c r="B519" s="55"/>
      <c r="C519" s="343"/>
      <c r="D519" s="343"/>
      <c r="E519" s="343"/>
      <c r="F519" s="343"/>
      <c r="G519" s="343"/>
      <c r="H519" s="343"/>
      <c r="I519" s="343"/>
      <c r="J519" s="343"/>
      <c r="K519" s="343"/>
      <c r="L519" s="54"/>
      <c r="M519" s="381"/>
      <c r="N519" s="381"/>
      <c r="O519" s="381"/>
      <c r="P519" s="381"/>
      <c r="Q519" s="381"/>
      <c r="R519" s="381"/>
      <c r="S519" s="381"/>
      <c r="T519" s="381"/>
      <c r="U519" s="381"/>
      <c r="V519" s="382"/>
      <c r="W519" s="88"/>
      <c r="X519" s="31"/>
      <c r="Y519" s="31"/>
      <c r="Z519" s="31"/>
      <c r="AA519" s="31"/>
      <c r="AB519" s="31"/>
      <c r="AC519" s="31"/>
      <c r="AD519" s="31"/>
      <c r="AE519" s="31"/>
      <c r="AF519" s="31"/>
      <c r="AG519" s="31"/>
      <c r="AH519" s="31"/>
      <c r="AI519" s="31"/>
    </row>
    <row r="520" spans="1:35" s="11" customFormat="1" ht="15" customHeight="1" x14ac:dyDescent="0.2">
      <c r="A520" s="9"/>
      <c r="B520" s="47"/>
      <c r="C520" s="68"/>
      <c r="D520" s="68"/>
      <c r="E520" s="68"/>
      <c r="F520" s="68"/>
      <c r="G520" s="68"/>
      <c r="H520" s="68"/>
      <c r="I520" s="68"/>
      <c r="J520" s="68"/>
      <c r="K520" s="68"/>
      <c r="L520" s="48"/>
      <c r="M520" s="65"/>
      <c r="N520" s="65"/>
      <c r="O520" s="65"/>
      <c r="P520" s="65"/>
      <c r="Q520" s="65"/>
      <c r="R520" s="65"/>
      <c r="S520" s="65"/>
      <c r="T520" s="65"/>
      <c r="U520" s="65"/>
      <c r="V520" s="66"/>
      <c r="W520" s="87"/>
      <c r="X520" s="10"/>
      <c r="Y520" s="10"/>
      <c r="Z520" s="10"/>
      <c r="AA520" s="10"/>
      <c r="AB520" s="10"/>
      <c r="AC520" s="10"/>
      <c r="AD520" s="10"/>
      <c r="AE520" s="10"/>
      <c r="AF520" s="10"/>
      <c r="AG520" s="10"/>
      <c r="AH520" s="10"/>
      <c r="AI520" s="10"/>
    </row>
    <row r="521" spans="1:35" s="11" customFormat="1" ht="15" customHeight="1" x14ac:dyDescent="0.2">
      <c r="A521" s="9"/>
      <c r="B521" s="119"/>
      <c r="C521" s="159" t="s">
        <v>263</v>
      </c>
      <c r="D521" s="114"/>
      <c r="E521" s="114"/>
      <c r="F521" s="114"/>
      <c r="G521" s="114"/>
      <c r="H521" s="114"/>
      <c r="I521" s="114"/>
      <c r="J521" s="114"/>
      <c r="K521" s="120"/>
      <c r="L521" s="121" t="s">
        <v>195</v>
      </c>
      <c r="M521" s="121"/>
      <c r="N521" s="121"/>
      <c r="O521" s="122"/>
      <c r="P521" s="122"/>
      <c r="Q521" s="122"/>
      <c r="R521" s="122"/>
      <c r="S521" s="122"/>
      <c r="T521" s="459" t="s">
        <v>334</v>
      </c>
      <c r="U521" s="459"/>
      <c r="V521" s="287"/>
      <c r="W521" s="28"/>
      <c r="X521" s="136"/>
      <c r="Y521" s="136"/>
      <c r="Z521" s="136"/>
      <c r="AA521" s="136"/>
      <c r="AB521" s="136"/>
      <c r="AC521" s="136"/>
      <c r="AD521" s="136"/>
      <c r="AE521" s="136"/>
      <c r="AF521" s="136"/>
      <c r="AG521" s="136"/>
      <c r="AH521" s="136"/>
      <c r="AI521" s="136"/>
    </row>
    <row r="522" spans="1:35" s="11" customFormat="1" ht="15" customHeight="1" x14ac:dyDescent="0.2">
      <c r="A522" s="9"/>
      <c r="B522" s="46"/>
      <c r="C522" s="3" t="s">
        <v>130</v>
      </c>
      <c r="D522" s="3"/>
      <c r="E522" s="3"/>
      <c r="F522" s="3"/>
      <c r="G522" s="3"/>
      <c r="H522" s="490" t="s">
        <v>335</v>
      </c>
      <c r="I522" s="490"/>
      <c r="J522" s="490"/>
      <c r="K522" s="490"/>
      <c r="L522" s="490"/>
      <c r="M522" s="490"/>
      <c r="N522" s="490"/>
      <c r="O522" s="490"/>
      <c r="P522" s="490"/>
      <c r="Q522" s="490"/>
      <c r="R522" s="490"/>
      <c r="S522" s="490"/>
      <c r="T522" s="490"/>
      <c r="U522" s="490"/>
      <c r="V522" s="491"/>
      <c r="W522" s="87"/>
      <c r="X522" s="10"/>
      <c r="Y522" s="10"/>
      <c r="Z522" s="10"/>
      <c r="AA522" s="10"/>
      <c r="AB522" s="10"/>
      <c r="AC522" s="10"/>
      <c r="AD522" s="10"/>
      <c r="AE522" s="10"/>
      <c r="AF522" s="10"/>
      <c r="AG522" s="10"/>
      <c r="AH522" s="10"/>
      <c r="AI522" s="10"/>
    </row>
    <row r="523" spans="1:35" s="11" customFormat="1" ht="15" customHeight="1" x14ac:dyDescent="0.2">
      <c r="A523" s="9"/>
      <c r="B523" s="13"/>
      <c r="C523" s="3" t="s">
        <v>198</v>
      </c>
      <c r="D523" s="6"/>
      <c r="E523" s="3"/>
      <c r="F523" s="3"/>
      <c r="G523" s="3"/>
      <c r="H523" s="492" t="s">
        <v>69</v>
      </c>
      <c r="I523" s="492"/>
      <c r="J523" s="492"/>
      <c r="K523" s="492" t="s">
        <v>128</v>
      </c>
      <c r="L523" s="492"/>
      <c r="M523" s="492"/>
      <c r="N523" s="492" t="s">
        <v>127</v>
      </c>
      <c r="O523" s="492"/>
      <c r="P523" s="492"/>
      <c r="Q523" s="492" t="s">
        <v>70</v>
      </c>
      <c r="R523" s="492"/>
      <c r="S523" s="492"/>
      <c r="T523" s="492" t="s">
        <v>71</v>
      </c>
      <c r="U523" s="492"/>
      <c r="V523" s="498"/>
      <c r="W523" s="90"/>
      <c r="X523" s="10"/>
      <c r="Y523" s="10"/>
      <c r="Z523" s="10"/>
      <c r="AA523" s="10"/>
      <c r="AB523" s="10"/>
      <c r="AC523" s="10"/>
      <c r="AD523" s="10"/>
      <c r="AE523" s="10"/>
      <c r="AF523" s="10"/>
      <c r="AG523" s="10"/>
      <c r="AH523" s="10"/>
      <c r="AI523" s="10"/>
    </row>
    <row r="524" spans="1:35" s="11" customFormat="1" ht="15" customHeight="1" x14ac:dyDescent="0.2">
      <c r="A524" s="9"/>
      <c r="B524" s="46"/>
      <c r="C524" s="489" t="s">
        <v>133</v>
      </c>
      <c r="D524" s="489"/>
      <c r="E524" s="489"/>
      <c r="F524" s="489"/>
      <c r="G524" s="489"/>
      <c r="H524" s="499"/>
      <c r="I524" s="499"/>
      <c r="J524" s="20" t="s">
        <v>19</v>
      </c>
      <c r="K524" s="499"/>
      <c r="L524" s="499"/>
      <c r="M524" s="20" t="s">
        <v>19</v>
      </c>
      <c r="N524" s="499"/>
      <c r="O524" s="499"/>
      <c r="P524" s="20" t="s">
        <v>19</v>
      </c>
      <c r="Q524" s="499"/>
      <c r="R524" s="499"/>
      <c r="S524" s="20" t="s">
        <v>19</v>
      </c>
      <c r="T524" s="499"/>
      <c r="U524" s="499"/>
      <c r="V524" s="45" t="s">
        <v>19</v>
      </c>
      <c r="W524" s="87"/>
      <c r="X524" s="10"/>
      <c r="Y524" s="10"/>
      <c r="Z524" s="10"/>
      <c r="AA524" s="10"/>
      <c r="AB524" s="10"/>
      <c r="AC524" s="10"/>
      <c r="AD524" s="10"/>
      <c r="AE524" s="10"/>
      <c r="AF524" s="10"/>
      <c r="AG524" s="10"/>
      <c r="AH524" s="10"/>
      <c r="AI524" s="10"/>
    </row>
    <row r="525" spans="1:35" s="11" customFormat="1" ht="15" customHeight="1" x14ac:dyDescent="0.2">
      <c r="A525" s="9"/>
      <c r="B525" s="46"/>
      <c r="C525" s="489" t="s">
        <v>72</v>
      </c>
      <c r="D525" s="489"/>
      <c r="E525" s="489"/>
      <c r="F525" s="489"/>
      <c r="G525" s="489"/>
      <c r="H525" s="488"/>
      <c r="I525" s="488"/>
      <c r="J525" s="20" t="s">
        <v>42</v>
      </c>
      <c r="K525" s="488"/>
      <c r="L525" s="488"/>
      <c r="M525" s="20" t="s">
        <v>42</v>
      </c>
      <c r="N525" s="488"/>
      <c r="O525" s="488"/>
      <c r="P525" s="20" t="s">
        <v>42</v>
      </c>
      <c r="Q525" s="488"/>
      <c r="R525" s="488"/>
      <c r="S525" s="20" t="s">
        <v>42</v>
      </c>
      <c r="T525" s="488"/>
      <c r="U525" s="488"/>
      <c r="V525" s="45" t="s">
        <v>42</v>
      </c>
      <c r="W525" s="87"/>
      <c r="X525" s="10"/>
      <c r="Y525" s="10"/>
      <c r="Z525" s="10"/>
      <c r="AA525" s="10"/>
      <c r="AB525" s="10"/>
      <c r="AC525" s="10"/>
      <c r="AD525" s="10"/>
      <c r="AE525" s="10"/>
      <c r="AF525" s="10"/>
      <c r="AG525" s="10"/>
      <c r="AH525" s="10"/>
      <c r="AI525" s="10"/>
    </row>
    <row r="526" spans="1:35" s="11" customFormat="1" ht="15" customHeight="1" x14ac:dyDescent="0.2">
      <c r="A526" s="9"/>
      <c r="B526" s="46"/>
      <c r="C526" s="3" t="s">
        <v>131</v>
      </c>
      <c r="D526" s="6"/>
      <c r="E526" s="3"/>
      <c r="F526" s="3"/>
      <c r="G526" s="3"/>
      <c r="H526" s="497"/>
      <c r="I526" s="497"/>
      <c r="J526" s="20"/>
      <c r="K526" s="497"/>
      <c r="L526" s="497"/>
      <c r="M526" s="20"/>
      <c r="N526" s="497"/>
      <c r="O526" s="497"/>
      <c r="P526" s="20"/>
      <c r="Q526" s="497"/>
      <c r="R526" s="497"/>
      <c r="S526" s="20"/>
      <c r="T526" s="497"/>
      <c r="U526" s="497"/>
      <c r="V526" s="45"/>
      <c r="W526" s="87"/>
      <c r="X526" s="10"/>
      <c r="Y526" s="10"/>
      <c r="Z526" s="10"/>
      <c r="AA526" s="10"/>
      <c r="AB526" s="10"/>
      <c r="AC526" s="10"/>
      <c r="AD526" s="10"/>
      <c r="AE526" s="10"/>
      <c r="AF526" s="10"/>
      <c r="AG526" s="10"/>
      <c r="AH526" s="10"/>
      <c r="AI526" s="10"/>
    </row>
    <row r="527" spans="1:35" s="11" customFormat="1" ht="15" customHeight="1" x14ac:dyDescent="0.2">
      <c r="A527" s="9"/>
      <c r="B527" s="46"/>
      <c r="C527" s="3" t="s">
        <v>132</v>
      </c>
      <c r="D527" s="5"/>
      <c r="E527" s="5"/>
      <c r="F527" s="3"/>
      <c r="G527" s="3"/>
      <c r="H527" s="3"/>
      <c r="I527" s="3"/>
      <c r="J527" s="6"/>
      <c r="K527" s="6"/>
      <c r="L527" s="6"/>
      <c r="M527" s="6"/>
      <c r="N527" s="6"/>
      <c r="O527" s="6"/>
      <c r="P527" s="6"/>
      <c r="Q527" s="6"/>
      <c r="R527" s="6"/>
      <c r="S527" s="6"/>
      <c r="T527" s="6"/>
      <c r="U527" s="6"/>
      <c r="V527" s="24"/>
      <c r="W527" s="87"/>
      <c r="X527" s="10"/>
      <c r="Y527" s="10"/>
      <c r="Z527" s="10"/>
      <c r="AA527" s="10"/>
      <c r="AB527" s="10"/>
      <c r="AC527" s="10"/>
      <c r="AD527" s="10"/>
      <c r="AE527" s="10"/>
      <c r="AF527" s="10"/>
      <c r="AG527" s="10"/>
      <c r="AH527" s="10"/>
      <c r="AI527" s="10"/>
    </row>
    <row r="528" spans="1:35" s="11" customFormat="1" ht="15" customHeight="1" x14ac:dyDescent="0.2">
      <c r="A528" s="9"/>
      <c r="B528" s="46"/>
      <c r="C528" s="3" t="s">
        <v>180</v>
      </c>
      <c r="D528" s="5"/>
      <c r="E528" s="5"/>
      <c r="F528" s="3"/>
      <c r="G528" s="3"/>
      <c r="H528" s="490" t="s">
        <v>335</v>
      </c>
      <c r="I528" s="490"/>
      <c r="J528" s="490"/>
      <c r="K528" s="490"/>
      <c r="L528" s="490"/>
      <c r="M528" s="490"/>
      <c r="N528" s="490"/>
      <c r="O528" s="490"/>
      <c r="P528" s="490"/>
      <c r="Q528" s="490"/>
      <c r="R528" s="490"/>
      <c r="S528" s="490"/>
      <c r="T528" s="490"/>
      <c r="U528" s="490"/>
      <c r="V528" s="491"/>
      <c r="W528" s="87"/>
      <c r="X528" s="10"/>
      <c r="Y528" s="10"/>
      <c r="Z528" s="10"/>
      <c r="AA528" s="10"/>
      <c r="AB528" s="10"/>
      <c r="AC528" s="10"/>
      <c r="AD528" s="10"/>
      <c r="AE528" s="10"/>
      <c r="AF528" s="10"/>
      <c r="AG528" s="10"/>
      <c r="AH528" s="10"/>
      <c r="AI528" s="10"/>
    </row>
    <row r="529" spans="1:35" s="11" customFormat="1" ht="15" customHeight="1" x14ac:dyDescent="0.2">
      <c r="A529" s="9"/>
      <c r="B529" s="46"/>
      <c r="C529" s="495" t="str">
        <f>Vorgaben!$S$3</f>
        <v>Nur auszufüllen, wenn abweichend vom Gebäude lt. Pt. A des Tabellenblatte "AGWR II":</v>
      </c>
      <c r="D529" s="495"/>
      <c r="E529" s="495"/>
      <c r="F529" s="495"/>
      <c r="G529" s="495"/>
      <c r="H529" s="495"/>
      <c r="I529" s="495"/>
      <c r="J529" s="495"/>
      <c r="K529" s="495"/>
      <c r="L529" s="495"/>
      <c r="M529" s="495"/>
      <c r="N529" s="495"/>
      <c r="O529" s="495"/>
      <c r="P529" s="495"/>
      <c r="Q529" s="495"/>
      <c r="R529" s="495"/>
      <c r="S529" s="495"/>
      <c r="T529" s="495"/>
      <c r="U529" s="495"/>
      <c r="V529" s="496"/>
      <c r="W529" s="87"/>
      <c r="X529" s="10"/>
      <c r="Y529" s="10"/>
      <c r="Z529" s="10"/>
      <c r="AA529" s="10"/>
      <c r="AB529" s="10"/>
      <c r="AC529" s="10"/>
      <c r="AD529" s="10"/>
      <c r="AE529" s="10"/>
      <c r="AF529" s="10"/>
      <c r="AG529" s="10"/>
      <c r="AH529" s="10"/>
      <c r="AI529" s="10"/>
    </row>
    <row r="530" spans="1:35" s="11" customFormat="1" ht="15" customHeight="1" x14ac:dyDescent="0.2">
      <c r="A530" s="9"/>
      <c r="B530" s="46"/>
      <c r="C530" s="428" t="s">
        <v>187</v>
      </c>
      <c r="D530" s="428"/>
      <c r="E530" s="428"/>
      <c r="F530" s="428"/>
      <c r="G530" s="428"/>
      <c r="H530" s="428"/>
      <c r="I530" s="106"/>
      <c r="J530" s="428" t="s">
        <v>188</v>
      </c>
      <c r="K530" s="428"/>
      <c r="L530" s="428"/>
      <c r="M530" s="428"/>
      <c r="N530" s="428"/>
      <c r="O530" s="428"/>
      <c r="P530" s="106"/>
      <c r="Q530" s="428" t="s">
        <v>189</v>
      </c>
      <c r="R530" s="428"/>
      <c r="S530" s="428"/>
      <c r="T530" s="428"/>
      <c r="U530" s="428"/>
      <c r="V530" s="441"/>
      <c r="W530" s="87"/>
      <c r="X530" s="10"/>
      <c r="Y530" s="10"/>
      <c r="Z530" s="10"/>
      <c r="AA530" s="10"/>
      <c r="AB530" s="10"/>
      <c r="AC530" s="10"/>
      <c r="AD530" s="10"/>
      <c r="AE530" s="10"/>
      <c r="AF530" s="10"/>
      <c r="AG530" s="10"/>
      <c r="AH530" s="10"/>
      <c r="AI530" s="10"/>
    </row>
    <row r="531" spans="1:35" s="32" customFormat="1" ht="15" customHeight="1" x14ac:dyDescent="0.2">
      <c r="A531" s="30"/>
      <c r="B531" s="55"/>
      <c r="C531" s="437" t="s">
        <v>335</v>
      </c>
      <c r="D531" s="343"/>
      <c r="E531" s="343"/>
      <c r="F531" s="343"/>
      <c r="G531" s="343"/>
      <c r="H531" s="343"/>
      <c r="I531" s="54"/>
      <c r="J531" s="437" t="s">
        <v>335</v>
      </c>
      <c r="K531" s="343"/>
      <c r="L531" s="343"/>
      <c r="M531" s="343"/>
      <c r="N531" s="343"/>
      <c r="O531" s="343"/>
      <c r="P531" s="54"/>
      <c r="Q531" s="437" t="s">
        <v>335</v>
      </c>
      <c r="R531" s="343"/>
      <c r="S531" s="343"/>
      <c r="T531" s="343"/>
      <c r="U531" s="343"/>
      <c r="V531" s="386"/>
      <c r="W531" s="88"/>
      <c r="X531" s="31"/>
      <c r="Y531" s="31"/>
      <c r="Z531" s="31"/>
      <c r="AA531" s="31"/>
      <c r="AB531" s="31"/>
      <c r="AC531" s="31"/>
      <c r="AD531" s="31"/>
      <c r="AE531" s="31"/>
      <c r="AF531" s="31"/>
      <c r="AG531" s="31"/>
      <c r="AH531" s="31"/>
      <c r="AI531" s="31"/>
    </row>
    <row r="532" spans="1:35" s="32" customFormat="1" ht="15" customHeight="1" x14ac:dyDescent="0.2">
      <c r="A532" s="30"/>
      <c r="B532" s="55"/>
      <c r="C532" s="343"/>
      <c r="D532" s="343"/>
      <c r="E532" s="343"/>
      <c r="F532" s="343"/>
      <c r="G532" s="343"/>
      <c r="H532" s="343"/>
      <c r="I532" s="54"/>
      <c r="J532" s="343"/>
      <c r="K532" s="343"/>
      <c r="L532" s="343"/>
      <c r="M532" s="343"/>
      <c r="N532" s="343"/>
      <c r="O532" s="343"/>
      <c r="P532" s="54"/>
      <c r="Q532" s="343"/>
      <c r="R532" s="343"/>
      <c r="S532" s="343"/>
      <c r="T532" s="343"/>
      <c r="U532" s="343"/>
      <c r="V532" s="386"/>
      <c r="W532" s="88"/>
      <c r="X532" s="31"/>
      <c r="Y532" s="31"/>
      <c r="Z532" s="31"/>
      <c r="AA532" s="31"/>
      <c r="AB532" s="31"/>
      <c r="AC532" s="31"/>
      <c r="AD532" s="31"/>
      <c r="AE532" s="31"/>
      <c r="AF532" s="31"/>
      <c r="AG532" s="31"/>
      <c r="AH532" s="31"/>
      <c r="AI532" s="31"/>
    </row>
    <row r="533" spans="1:35" s="11" customFormat="1" ht="15" customHeight="1" x14ac:dyDescent="0.2">
      <c r="A533" s="9"/>
      <c r="B533" s="46"/>
      <c r="C533" s="428" t="s">
        <v>212</v>
      </c>
      <c r="D533" s="428"/>
      <c r="E533" s="428"/>
      <c r="F533" s="428"/>
      <c r="G533" s="428"/>
      <c r="H533" s="428"/>
      <c r="I533" s="428"/>
      <c r="J533" s="428"/>
      <c r="K533" s="428"/>
      <c r="L533" s="43"/>
      <c r="M533" s="327" t="s">
        <v>190</v>
      </c>
      <c r="N533" s="327"/>
      <c r="O533" s="327"/>
      <c r="P533" s="327"/>
      <c r="Q533" s="327"/>
      <c r="R533" s="327"/>
      <c r="S533" s="327"/>
      <c r="T533" s="327"/>
      <c r="U533" s="327"/>
      <c r="V533" s="460"/>
      <c r="W533" s="87"/>
      <c r="X533" s="10"/>
      <c r="Y533" s="10"/>
      <c r="Z533" s="10"/>
      <c r="AA533" s="10"/>
      <c r="AB533" s="10"/>
      <c r="AC533" s="10"/>
      <c r="AD533" s="10"/>
      <c r="AE533" s="10"/>
      <c r="AF533" s="10"/>
      <c r="AG533" s="10"/>
      <c r="AH533" s="10"/>
      <c r="AI533" s="10"/>
    </row>
    <row r="534" spans="1:35" s="32" customFormat="1" ht="15" customHeight="1" x14ac:dyDescent="0.2">
      <c r="A534" s="30"/>
      <c r="B534" s="55"/>
      <c r="C534" s="437" t="s">
        <v>335</v>
      </c>
      <c r="D534" s="343"/>
      <c r="E534" s="343"/>
      <c r="F534" s="343"/>
      <c r="G534" s="343"/>
      <c r="H534" s="343"/>
      <c r="I534" s="343"/>
      <c r="J534" s="343"/>
      <c r="K534" s="343"/>
      <c r="L534" s="54"/>
      <c r="M534" s="437" t="s">
        <v>335</v>
      </c>
      <c r="N534" s="343"/>
      <c r="O534" s="343"/>
      <c r="P534" s="343"/>
      <c r="Q534" s="343"/>
      <c r="R534" s="343"/>
      <c r="S534" s="343"/>
      <c r="T534" s="343"/>
      <c r="U534" s="343"/>
      <c r="V534" s="386"/>
      <c r="W534" s="88"/>
      <c r="X534" s="31"/>
      <c r="Y534" s="31"/>
      <c r="Z534" s="31"/>
      <c r="AA534" s="31"/>
      <c r="AB534" s="31"/>
      <c r="AC534" s="31"/>
      <c r="AD534" s="31"/>
      <c r="AE534" s="31"/>
      <c r="AF534" s="31"/>
      <c r="AG534" s="31"/>
      <c r="AH534" s="31"/>
      <c r="AI534" s="31"/>
    </row>
    <row r="535" spans="1:35" s="32" customFormat="1" ht="15" customHeight="1" x14ac:dyDescent="0.2">
      <c r="A535" s="30"/>
      <c r="B535" s="55"/>
      <c r="C535" s="343"/>
      <c r="D535" s="343"/>
      <c r="E535" s="343"/>
      <c r="F535" s="343"/>
      <c r="G535" s="343"/>
      <c r="H535" s="343"/>
      <c r="I535" s="343"/>
      <c r="J535" s="343"/>
      <c r="K535" s="343"/>
      <c r="L535" s="54"/>
      <c r="M535" s="381"/>
      <c r="N535" s="381"/>
      <c r="O535" s="381"/>
      <c r="P535" s="381"/>
      <c r="Q535" s="381"/>
      <c r="R535" s="381"/>
      <c r="S535" s="381"/>
      <c r="T535" s="381"/>
      <c r="U535" s="381"/>
      <c r="V535" s="382"/>
      <c r="W535" s="88"/>
      <c r="X535" s="31"/>
      <c r="Y535" s="31"/>
      <c r="Z535" s="31"/>
      <c r="AA535" s="31"/>
      <c r="AB535" s="31"/>
      <c r="AC535" s="31"/>
      <c r="AD535" s="31"/>
      <c r="AE535" s="31"/>
      <c r="AF535" s="31"/>
      <c r="AG535" s="31"/>
      <c r="AH535" s="31"/>
      <c r="AI535" s="31"/>
    </row>
    <row r="536" spans="1:35" s="11" customFormat="1" ht="15" customHeight="1" x14ac:dyDescent="0.2">
      <c r="A536" s="9"/>
      <c r="B536" s="47"/>
      <c r="C536" s="68"/>
      <c r="D536" s="68"/>
      <c r="E536" s="68"/>
      <c r="F536" s="68"/>
      <c r="G536" s="68"/>
      <c r="H536" s="68"/>
      <c r="I536" s="68"/>
      <c r="J536" s="68"/>
      <c r="K536" s="68"/>
      <c r="L536" s="48"/>
      <c r="M536" s="65"/>
      <c r="N536" s="65"/>
      <c r="O536" s="65"/>
      <c r="P536" s="65"/>
      <c r="Q536" s="65"/>
      <c r="R536" s="65"/>
      <c r="S536" s="65"/>
      <c r="T536" s="65"/>
      <c r="U536" s="65"/>
      <c r="V536" s="66"/>
      <c r="W536" s="87"/>
      <c r="X536" s="10"/>
      <c r="Y536" s="10"/>
      <c r="Z536" s="10"/>
      <c r="AA536" s="10"/>
      <c r="AB536" s="10"/>
      <c r="AC536" s="10"/>
      <c r="AD536" s="10"/>
      <c r="AE536" s="10"/>
      <c r="AF536" s="10"/>
      <c r="AG536" s="10"/>
      <c r="AH536" s="10"/>
      <c r="AI536" s="10"/>
    </row>
    <row r="537" spans="1:35" s="11" customFormat="1" ht="7.5" customHeight="1" x14ac:dyDescent="0.2">
      <c r="A537" s="9"/>
      <c r="B537" s="33"/>
      <c r="C537" s="67"/>
      <c r="D537" s="67"/>
      <c r="E537" s="67"/>
      <c r="F537" s="67"/>
      <c r="G537" s="67"/>
      <c r="H537" s="67"/>
      <c r="I537" s="67"/>
      <c r="J537" s="67"/>
      <c r="K537" s="67"/>
      <c r="L537" s="43"/>
      <c r="M537" s="34"/>
      <c r="N537" s="34"/>
      <c r="O537" s="34"/>
      <c r="P537" s="34"/>
      <c r="Q537" s="34"/>
      <c r="R537" s="34"/>
      <c r="S537" s="34"/>
      <c r="T537" s="34"/>
      <c r="U537" s="34"/>
      <c r="V537" s="34"/>
      <c r="W537" s="87"/>
      <c r="X537" s="10"/>
      <c r="Y537" s="10"/>
      <c r="Z537" s="10"/>
      <c r="AA537" s="10"/>
      <c r="AB537" s="10"/>
      <c r="AC537" s="10"/>
      <c r="AD537" s="10"/>
      <c r="AE537" s="10"/>
      <c r="AF537" s="10"/>
      <c r="AG537" s="10"/>
      <c r="AH537" s="10"/>
      <c r="AI537" s="10"/>
    </row>
    <row r="538" spans="1:35" s="192" customFormat="1" ht="9.9499999999999993" customHeight="1" x14ac:dyDescent="0.25">
      <c r="A538" s="189"/>
      <c r="B538" s="500" t="str">
        <f>$C$1</f>
        <v>AGWR II - Statistische Angaben zu weiteren Nutzungseinheiten</v>
      </c>
      <c r="C538" s="500"/>
      <c r="D538" s="500"/>
      <c r="E538" s="500"/>
      <c r="F538" s="500"/>
      <c r="G538" s="500"/>
      <c r="H538" s="500"/>
      <c r="I538" s="500"/>
      <c r="J538" s="500"/>
      <c r="K538" s="500"/>
      <c r="L538" s="500"/>
      <c r="M538" s="500"/>
      <c r="N538" s="500"/>
      <c r="O538" s="500"/>
      <c r="P538" s="500"/>
      <c r="Q538" s="500"/>
      <c r="R538" s="500"/>
      <c r="S538" s="500"/>
      <c r="T538" s="500"/>
      <c r="U538" s="500"/>
      <c r="V538" s="500"/>
      <c r="W538" s="190"/>
      <c r="X538" s="191"/>
      <c r="Y538" s="191"/>
      <c r="Z538" s="191"/>
      <c r="AA538" s="191"/>
      <c r="AB538" s="191"/>
      <c r="AC538" s="191"/>
      <c r="AD538" s="191"/>
      <c r="AE538" s="191"/>
      <c r="AF538" s="191"/>
      <c r="AG538" s="191"/>
      <c r="AH538" s="191"/>
      <c r="AI538" s="191"/>
    </row>
    <row r="539" spans="1:35" s="192" customFormat="1" ht="9.9499999999999993" customHeight="1" x14ac:dyDescent="0.25">
      <c r="A539" s="189"/>
      <c r="B539" s="500" t="str">
        <f>IF(BauansDat&lt;&gt;"",CONCATENATE("betreffend Bauansuchen vom ",TEXT(BauansDat,"TT.MM.JJJJ"), " - Bauwerber/in: ", Bauwerber,", ",AdrBauwerber),CONCATENATE("Statistische Angaben (AGWR II)", " - Bauwerber/in: ", Bauwerber,", ",AdrBauwerber))</f>
        <v xml:space="preserve">Statistische Angaben (AGWR II) - Bauwerber/in: , </v>
      </c>
      <c r="C539" s="500"/>
      <c r="D539" s="500"/>
      <c r="E539" s="500"/>
      <c r="F539" s="500"/>
      <c r="G539" s="500"/>
      <c r="H539" s="500"/>
      <c r="I539" s="500"/>
      <c r="J539" s="500"/>
      <c r="K539" s="500"/>
      <c r="L539" s="500"/>
      <c r="M539" s="500"/>
      <c r="N539" s="500"/>
      <c r="O539" s="500"/>
      <c r="P539" s="500"/>
      <c r="Q539" s="500"/>
      <c r="R539" s="500"/>
      <c r="S539" s="500"/>
      <c r="T539" s="500"/>
      <c r="U539" s="500"/>
      <c r="V539" s="500"/>
      <c r="W539" s="190"/>
      <c r="X539" s="191"/>
      <c r="Y539" s="191"/>
      <c r="Z539" s="191"/>
      <c r="AA539" s="191"/>
      <c r="AB539" s="191"/>
      <c r="AC539" s="191"/>
      <c r="AD539" s="191"/>
      <c r="AE539" s="191"/>
      <c r="AF539" s="191"/>
      <c r="AG539" s="191"/>
      <c r="AH539" s="191"/>
      <c r="AI539" s="191"/>
    </row>
    <row r="540" spans="1:35" s="64" customFormat="1" ht="15" customHeight="1" x14ac:dyDescent="0.15">
      <c r="A540" s="61"/>
      <c r="B540" s="108"/>
      <c r="C540" s="108"/>
      <c r="D540" s="108"/>
      <c r="E540" s="108"/>
      <c r="F540" s="108"/>
      <c r="G540" s="108"/>
      <c r="H540" s="108"/>
      <c r="I540" s="108"/>
      <c r="J540" s="108"/>
      <c r="K540" s="108"/>
      <c r="L540" s="108"/>
      <c r="M540" s="108"/>
      <c r="N540" s="108"/>
      <c r="O540" s="108"/>
      <c r="P540" s="108"/>
      <c r="Q540" s="108"/>
      <c r="R540" s="108"/>
      <c r="S540" s="108"/>
      <c r="T540" s="108"/>
      <c r="U540" s="108"/>
      <c r="V540" s="108"/>
      <c r="W540" s="89"/>
      <c r="X540" s="63"/>
      <c r="Y540" s="63"/>
      <c r="Z540" s="63"/>
      <c r="AA540" s="63"/>
      <c r="AB540" s="63"/>
      <c r="AC540" s="63"/>
      <c r="AD540" s="63"/>
      <c r="AE540" s="63"/>
      <c r="AF540" s="63"/>
      <c r="AG540" s="63"/>
      <c r="AH540" s="63"/>
      <c r="AI540" s="63"/>
    </row>
  </sheetData>
  <sheetProtection algorithmName="SHA-512" hashValue="vrysGL08jVoFfXnDiR4Quv6o9ROaHt7BOkshmnl3p3JPwYe36KpcIJSLJwvfCjdPHU40s5P0EK0Pl0EVLGqFSw==" saltValue="o0HHWfRRlaVPjS0E0xRmWg==" spinCount="100000" sheet="1" selectLockedCells="1"/>
  <mergeCells count="1261">
    <mergeCell ref="T305:U305"/>
    <mergeCell ref="T327:U327"/>
    <mergeCell ref="T343:U343"/>
    <mergeCell ref="T359:U359"/>
    <mergeCell ref="T381:U381"/>
    <mergeCell ref="T397:U397"/>
    <mergeCell ref="T413:U413"/>
    <mergeCell ref="T435:U435"/>
    <mergeCell ref="T451:U451"/>
    <mergeCell ref="T467:U467"/>
    <mergeCell ref="T489:U489"/>
    <mergeCell ref="T505:U505"/>
    <mergeCell ref="T521:U521"/>
    <mergeCell ref="T3:U3"/>
    <mergeCell ref="T19:U19"/>
    <mergeCell ref="T35:U35"/>
    <mergeCell ref="T57:U57"/>
    <mergeCell ref="T73:U73"/>
    <mergeCell ref="T89:U89"/>
    <mergeCell ref="T111:U111"/>
    <mergeCell ref="T127:U127"/>
    <mergeCell ref="T143:U143"/>
    <mergeCell ref="T165:U165"/>
    <mergeCell ref="T181:U181"/>
    <mergeCell ref="T197:U197"/>
    <mergeCell ref="T219:U219"/>
    <mergeCell ref="T235:U235"/>
    <mergeCell ref="T251:U251"/>
    <mergeCell ref="T273:U273"/>
    <mergeCell ref="T289:U289"/>
    <mergeCell ref="C135:V135"/>
    <mergeCell ref="C502:K502"/>
    <mergeCell ref="B538:V538"/>
    <mergeCell ref="B539:V539"/>
    <mergeCell ref="B430:V430"/>
    <mergeCell ref="B431:V431"/>
    <mergeCell ref="B484:V484"/>
    <mergeCell ref="B485:V485"/>
    <mergeCell ref="M518:V518"/>
    <mergeCell ref="M519:V519"/>
    <mergeCell ref="T510:U510"/>
    <mergeCell ref="H512:V512"/>
    <mergeCell ref="M372:V372"/>
    <mergeCell ref="J515:O515"/>
    <mergeCell ref="T492:U492"/>
    <mergeCell ref="Q515:V515"/>
    <mergeCell ref="Q516:V516"/>
    <mergeCell ref="C513:V513"/>
    <mergeCell ref="H509:I509"/>
    <mergeCell ref="N510:O510"/>
    <mergeCell ref="C535:K535"/>
    <mergeCell ref="J532:O532"/>
    <mergeCell ref="N526:O526"/>
    <mergeCell ref="Q526:R526"/>
    <mergeCell ref="C533:K533"/>
    <mergeCell ref="C534:K534"/>
    <mergeCell ref="M533:V533"/>
    <mergeCell ref="M535:V535"/>
    <mergeCell ref="M534:V534"/>
    <mergeCell ref="T526:U526"/>
    <mergeCell ref="Q532:V532"/>
    <mergeCell ref="Q531:V531"/>
    <mergeCell ref="H524:I524"/>
    <mergeCell ref="K524:L524"/>
    <mergeCell ref="J368:O368"/>
    <mergeCell ref="H363:I363"/>
    <mergeCell ref="Q363:R363"/>
    <mergeCell ref="T363:U363"/>
    <mergeCell ref="H362:I362"/>
    <mergeCell ref="K362:L362"/>
    <mergeCell ref="N362:O362"/>
    <mergeCell ref="N364:O364"/>
    <mergeCell ref="K363:L363"/>
    <mergeCell ref="N363:O363"/>
    <mergeCell ref="K364:L364"/>
    <mergeCell ref="H366:V366"/>
    <mergeCell ref="Q368:V368"/>
    <mergeCell ref="H364:I364"/>
    <mergeCell ref="C369:H369"/>
    <mergeCell ref="J369:O369"/>
    <mergeCell ref="Q362:R362"/>
    <mergeCell ref="T364:U364"/>
    <mergeCell ref="C363:G363"/>
    <mergeCell ref="C367:V367"/>
    <mergeCell ref="Q369:V369"/>
    <mergeCell ref="T362:U362"/>
    <mergeCell ref="C368:H368"/>
    <mergeCell ref="Q524:R524"/>
    <mergeCell ref="Q510:R510"/>
    <mergeCell ref="M17:V17"/>
    <mergeCell ref="M32:V32"/>
    <mergeCell ref="M33:V33"/>
    <mergeCell ref="M48:V48"/>
    <mergeCell ref="N37:P37"/>
    <mergeCell ref="Q37:S37"/>
    <mergeCell ref="C43:V43"/>
    <mergeCell ref="C29:H29"/>
    <mergeCell ref="M125:V125"/>
    <mergeCell ref="C125:K125"/>
    <mergeCell ref="T114:U114"/>
    <mergeCell ref="H115:I115"/>
    <mergeCell ref="K115:L115"/>
    <mergeCell ref="C123:K123"/>
    <mergeCell ref="M123:V123"/>
    <mergeCell ref="C124:K124"/>
    <mergeCell ref="Q121:V121"/>
    <mergeCell ref="C121:H121"/>
    <mergeCell ref="K78:L78"/>
    <mergeCell ref="N78:O78"/>
    <mergeCell ref="C85:K85"/>
    <mergeCell ref="C517:K517"/>
    <mergeCell ref="H510:I510"/>
    <mergeCell ref="C261:H261"/>
    <mergeCell ref="J261:O261"/>
    <mergeCell ref="Q261:V261"/>
    <mergeCell ref="C262:H262"/>
    <mergeCell ref="J262:O262"/>
    <mergeCell ref="Q262:V262"/>
    <mergeCell ref="B376:V376"/>
    <mergeCell ref="H525:I525"/>
    <mergeCell ref="C532:H532"/>
    <mergeCell ref="Q525:R525"/>
    <mergeCell ref="H528:V528"/>
    <mergeCell ref="Q530:V530"/>
    <mergeCell ref="H526:I526"/>
    <mergeCell ref="N524:O524"/>
    <mergeCell ref="N507:P507"/>
    <mergeCell ref="C508:G508"/>
    <mergeCell ref="M503:V503"/>
    <mergeCell ref="Q508:R508"/>
    <mergeCell ref="H506:V506"/>
    <mergeCell ref="H507:J507"/>
    <mergeCell ref="K507:M507"/>
    <mergeCell ref="H508:I508"/>
    <mergeCell ref="K508:L508"/>
    <mergeCell ref="Q507:S507"/>
    <mergeCell ref="T507:V507"/>
    <mergeCell ref="T508:U508"/>
    <mergeCell ref="T524:U524"/>
    <mergeCell ref="C531:H531"/>
    <mergeCell ref="J531:O531"/>
    <mergeCell ref="C530:H530"/>
    <mergeCell ref="J530:O530"/>
    <mergeCell ref="K526:L526"/>
    <mergeCell ref="C529:V529"/>
    <mergeCell ref="Q523:S523"/>
    <mergeCell ref="T523:V523"/>
    <mergeCell ref="C518:K518"/>
    <mergeCell ref="K510:L510"/>
    <mergeCell ref="J516:O516"/>
    <mergeCell ref="N508:O508"/>
    <mergeCell ref="Q514:V514"/>
    <mergeCell ref="M517:V517"/>
    <mergeCell ref="T491:V491"/>
    <mergeCell ref="H491:J491"/>
    <mergeCell ref="M479:V479"/>
    <mergeCell ref="M480:V480"/>
    <mergeCell ref="M481:V481"/>
    <mergeCell ref="K491:M491"/>
    <mergeCell ref="N491:P491"/>
    <mergeCell ref="Q491:S491"/>
    <mergeCell ref="T487:V487"/>
    <mergeCell ref="T493:U493"/>
    <mergeCell ref="H492:I492"/>
    <mergeCell ref="K492:L492"/>
    <mergeCell ref="N492:O492"/>
    <mergeCell ref="Q492:R492"/>
    <mergeCell ref="H493:I493"/>
    <mergeCell ref="K493:L493"/>
    <mergeCell ref="N493:O493"/>
    <mergeCell ref="Q493:R493"/>
    <mergeCell ref="C503:K503"/>
    <mergeCell ref="M502:V502"/>
    <mergeCell ref="C515:H515"/>
    <mergeCell ref="C516:H516"/>
    <mergeCell ref="C514:H514"/>
    <mergeCell ref="J514:O514"/>
    <mergeCell ref="C509:G509"/>
    <mergeCell ref="H472:I472"/>
    <mergeCell ref="K472:L472"/>
    <mergeCell ref="N472:O472"/>
    <mergeCell ref="Q472:R472"/>
    <mergeCell ref="C476:H476"/>
    <mergeCell ref="C475:V475"/>
    <mergeCell ref="J476:O476"/>
    <mergeCell ref="C477:H477"/>
    <mergeCell ref="J477:O477"/>
    <mergeCell ref="Q477:V477"/>
    <mergeCell ref="Q471:R471"/>
    <mergeCell ref="T471:U471"/>
    <mergeCell ref="C478:H478"/>
    <mergeCell ref="J478:O478"/>
    <mergeCell ref="Q478:V478"/>
    <mergeCell ref="H474:V474"/>
    <mergeCell ref="Q476:V476"/>
    <mergeCell ref="H471:I471"/>
    <mergeCell ref="Q461:V461"/>
    <mergeCell ref="C462:H462"/>
    <mergeCell ref="J462:O462"/>
    <mergeCell ref="Q462:V462"/>
    <mergeCell ref="C461:H461"/>
    <mergeCell ref="J461:O461"/>
    <mergeCell ref="T469:V469"/>
    <mergeCell ref="T470:U470"/>
    <mergeCell ref="M463:V463"/>
    <mergeCell ref="M464:V464"/>
    <mergeCell ref="M465:V465"/>
    <mergeCell ref="H468:V468"/>
    <mergeCell ref="C463:K463"/>
    <mergeCell ref="C464:K464"/>
    <mergeCell ref="C465:K465"/>
    <mergeCell ref="C470:G470"/>
    <mergeCell ref="H470:I470"/>
    <mergeCell ref="K470:L470"/>
    <mergeCell ref="N470:O470"/>
    <mergeCell ref="Q470:R470"/>
    <mergeCell ref="H469:J469"/>
    <mergeCell ref="K469:M469"/>
    <mergeCell ref="N469:P469"/>
    <mergeCell ref="Q469:S469"/>
    <mergeCell ref="T454:U454"/>
    <mergeCell ref="H455:I455"/>
    <mergeCell ref="K455:L455"/>
    <mergeCell ref="N455:O455"/>
    <mergeCell ref="Q455:R455"/>
    <mergeCell ref="T455:U455"/>
    <mergeCell ref="H454:I454"/>
    <mergeCell ref="K454:L454"/>
    <mergeCell ref="N454:O454"/>
    <mergeCell ref="Q454:R454"/>
    <mergeCell ref="T456:U456"/>
    <mergeCell ref="H458:V458"/>
    <mergeCell ref="Q460:V460"/>
    <mergeCell ref="H456:I456"/>
    <mergeCell ref="K456:L456"/>
    <mergeCell ref="N456:O456"/>
    <mergeCell ref="Q456:R456"/>
    <mergeCell ref="C459:V459"/>
    <mergeCell ref="C460:H460"/>
    <mergeCell ref="J460:O460"/>
    <mergeCell ref="C454:G454"/>
    <mergeCell ref="C455:G455"/>
    <mergeCell ref="Q440:R440"/>
    <mergeCell ref="T440:U440"/>
    <mergeCell ref="C443:V443"/>
    <mergeCell ref="C445:H445"/>
    <mergeCell ref="J445:O445"/>
    <mergeCell ref="Q445:V445"/>
    <mergeCell ref="C446:H446"/>
    <mergeCell ref="J446:O446"/>
    <mergeCell ref="Q446:V446"/>
    <mergeCell ref="C447:K447"/>
    <mergeCell ref="C448:K448"/>
    <mergeCell ref="C449:K449"/>
    <mergeCell ref="M447:V447"/>
    <mergeCell ref="M448:V448"/>
    <mergeCell ref="M449:V449"/>
    <mergeCell ref="H452:V452"/>
    <mergeCell ref="H453:J453"/>
    <mergeCell ref="K453:M453"/>
    <mergeCell ref="N453:P453"/>
    <mergeCell ref="Q453:S453"/>
    <mergeCell ref="T453:V453"/>
    <mergeCell ref="H442:V442"/>
    <mergeCell ref="Q444:V444"/>
    <mergeCell ref="H440:I440"/>
    <mergeCell ref="K440:L440"/>
    <mergeCell ref="N440:O440"/>
    <mergeCell ref="C444:H444"/>
    <mergeCell ref="J444:O444"/>
    <mergeCell ref="C423:H423"/>
    <mergeCell ref="J423:O423"/>
    <mergeCell ref="Q423:V423"/>
    <mergeCell ref="C424:H424"/>
    <mergeCell ref="J424:O424"/>
    <mergeCell ref="Q424:V424"/>
    <mergeCell ref="T433:V433"/>
    <mergeCell ref="C425:K425"/>
    <mergeCell ref="C426:K426"/>
    <mergeCell ref="C427:K427"/>
    <mergeCell ref="M425:V425"/>
    <mergeCell ref="M426:V426"/>
    <mergeCell ref="M427:V427"/>
    <mergeCell ref="Q439:R439"/>
    <mergeCell ref="H436:V436"/>
    <mergeCell ref="H437:J437"/>
    <mergeCell ref="K437:M437"/>
    <mergeCell ref="N437:P437"/>
    <mergeCell ref="Q437:S437"/>
    <mergeCell ref="T437:V437"/>
    <mergeCell ref="K438:L438"/>
    <mergeCell ref="N438:O438"/>
    <mergeCell ref="C438:G438"/>
    <mergeCell ref="C439:G439"/>
    <mergeCell ref="T438:U438"/>
    <mergeCell ref="T439:U439"/>
    <mergeCell ref="H438:I438"/>
    <mergeCell ref="H420:V420"/>
    <mergeCell ref="Q422:V422"/>
    <mergeCell ref="H418:I418"/>
    <mergeCell ref="K418:L418"/>
    <mergeCell ref="N418:O418"/>
    <mergeCell ref="Q418:R418"/>
    <mergeCell ref="T418:U418"/>
    <mergeCell ref="C422:H422"/>
    <mergeCell ref="J422:O422"/>
    <mergeCell ref="C421:V421"/>
    <mergeCell ref="T416:U416"/>
    <mergeCell ref="H417:I417"/>
    <mergeCell ref="K417:L417"/>
    <mergeCell ref="N417:O417"/>
    <mergeCell ref="Q417:R417"/>
    <mergeCell ref="C416:G416"/>
    <mergeCell ref="C417:G417"/>
    <mergeCell ref="M410:V410"/>
    <mergeCell ref="M411:V411"/>
    <mergeCell ref="C409:K409"/>
    <mergeCell ref="C410:K410"/>
    <mergeCell ref="H414:V414"/>
    <mergeCell ref="C401:G401"/>
    <mergeCell ref="C406:H406"/>
    <mergeCell ref="J406:O406"/>
    <mergeCell ref="C407:H407"/>
    <mergeCell ref="J407:O407"/>
    <mergeCell ref="T417:U417"/>
    <mergeCell ref="H416:I416"/>
    <mergeCell ref="K416:L416"/>
    <mergeCell ref="N416:O416"/>
    <mergeCell ref="Q416:R416"/>
    <mergeCell ref="C411:K411"/>
    <mergeCell ref="H415:J415"/>
    <mergeCell ref="K415:M415"/>
    <mergeCell ref="N415:P415"/>
    <mergeCell ref="Q415:S415"/>
    <mergeCell ref="T415:V415"/>
    <mergeCell ref="N402:O402"/>
    <mergeCell ref="Q402:R402"/>
    <mergeCell ref="C405:V405"/>
    <mergeCell ref="H401:I401"/>
    <mergeCell ref="K401:L401"/>
    <mergeCell ref="N401:O401"/>
    <mergeCell ref="Q401:R401"/>
    <mergeCell ref="T401:U401"/>
    <mergeCell ref="H400:I400"/>
    <mergeCell ref="Q407:V407"/>
    <mergeCell ref="C408:H408"/>
    <mergeCell ref="J408:O408"/>
    <mergeCell ref="Q408:V408"/>
    <mergeCell ref="T402:U402"/>
    <mergeCell ref="H404:V404"/>
    <mergeCell ref="Q406:V406"/>
    <mergeCell ref="H402:I402"/>
    <mergeCell ref="K402:L402"/>
    <mergeCell ref="M395:V395"/>
    <mergeCell ref="M409:V409"/>
    <mergeCell ref="N385:O385"/>
    <mergeCell ref="Q385:R385"/>
    <mergeCell ref="T385:U385"/>
    <mergeCell ref="Q384:R384"/>
    <mergeCell ref="K384:L384"/>
    <mergeCell ref="N384:O384"/>
    <mergeCell ref="Q390:V390"/>
    <mergeCell ref="H386:I386"/>
    <mergeCell ref="K386:L386"/>
    <mergeCell ref="N386:O386"/>
    <mergeCell ref="Q386:R386"/>
    <mergeCell ref="C389:V389"/>
    <mergeCell ref="T386:U386"/>
    <mergeCell ref="H388:V388"/>
    <mergeCell ref="C390:H390"/>
    <mergeCell ref="K400:L400"/>
    <mergeCell ref="N400:O400"/>
    <mergeCell ref="Q400:R400"/>
    <mergeCell ref="H398:V398"/>
    <mergeCell ref="H399:J399"/>
    <mergeCell ref="K399:M399"/>
    <mergeCell ref="N399:P399"/>
    <mergeCell ref="Q399:S399"/>
    <mergeCell ref="T399:V399"/>
    <mergeCell ref="C400:G400"/>
    <mergeCell ref="T400:U400"/>
    <mergeCell ref="H360:V360"/>
    <mergeCell ref="H361:J361"/>
    <mergeCell ref="K361:M361"/>
    <mergeCell ref="N361:P361"/>
    <mergeCell ref="H383:J383"/>
    <mergeCell ref="K383:M383"/>
    <mergeCell ref="N383:P383"/>
    <mergeCell ref="H384:I384"/>
    <mergeCell ref="B377:V377"/>
    <mergeCell ref="C391:H391"/>
    <mergeCell ref="J391:O391"/>
    <mergeCell ref="Q391:V391"/>
    <mergeCell ref="C392:H392"/>
    <mergeCell ref="J392:O392"/>
    <mergeCell ref="Q392:V392"/>
    <mergeCell ref="C393:K393"/>
    <mergeCell ref="C394:K394"/>
    <mergeCell ref="M393:V393"/>
    <mergeCell ref="M394:V394"/>
    <mergeCell ref="Q370:V370"/>
    <mergeCell ref="J370:O370"/>
    <mergeCell ref="Q364:R364"/>
    <mergeCell ref="C371:K371"/>
    <mergeCell ref="C372:K372"/>
    <mergeCell ref="C370:H370"/>
    <mergeCell ref="M371:V371"/>
    <mergeCell ref="C353:H353"/>
    <mergeCell ref="J353:O353"/>
    <mergeCell ref="Q353:V353"/>
    <mergeCell ref="M355:V355"/>
    <mergeCell ref="C355:K355"/>
    <mergeCell ref="K346:L346"/>
    <mergeCell ref="N346:O346"/>
    <mergeCell ref="Q354:V354"/>
    <mergeCell ref="T348:U348"/>
    <mergeCell ref="H350:V350"/>
    <mergeCell ref="C356:K356"/>
    <mergeCell ref="C357:K357"/>
    <mergeCell ref="C354:H354"/>
    <mergeCell ref="J354:O354"/>
    <mergeCell ref="M356:V356"/>
    <mergeCell ref="M357:V357"/>
    <mergeCell ref="C346:G346"/>
    <mergeCell ref="C347:G347"/>
    <mergeCell ref="C352:H352"/>
    <mergeCell ref="J352:O352"/>
    <mergeCell ref="C351:V351"/>
    <mergeCell ref="K347:L347"/>
    <mergeCell ref="N347:O347"/>
    <mergeCell ref="Q347:R347"/>
    <mergeCell ref="T347:U347"/>
    <mergeCell ref="B322:V322"/>
    <mergeCell ref="B323:V323"/>
    <mergeCell ref="M319:V319"/>
    <mergeCell ref="Q331:R331"/>
    <mergeCell ref="T331:U331"/>
    <mergeCell ref="H330:I330"/>
    <mergeCell ref="K330:L330"/>
    <mergeCell ref="N330:O330"/>
    <mergeCell ref="C330:G330"/>
    <mergeCell ref="C331:G331"/>
    <mergeCell ref="C340:K340"/>
    <mergeCell ref="Q330:R330"/>
    <mergeCell ref="K332:L332"/>
    <mergeCell ref="N332:O332"/>
    <mergeCell ref="Q332:R332"/>
    <mergeCell ref="T329:V329"/>
    <mergeCell ref="T330:U330"/>
    <mergeCell ref="H331:I331"/>
    <mergeCell ref="K331:L331"/>
    <mergeCell ref="N331:O331"/>
    <mergeCell ref="C337:H337"/>
    <mergeCell ref="J337:O337"/>
    <mergeCell ref="C339:K339"/>
    <mergeCell ref="Q337:V337"/>
    <mergeCell ref="C338:H338"/>
    <mergeCell ref="J338:O338"/>
    <mergeCell ref="M340:V340"/>
    <mergeCell ref="M339:V339"/>
    <mergeCell ref="C335:V335"/>
    <mergeCell ref="Q338:V338"/>
    <mergeCell ref="H332:I332"/>
    <mergeCell ref="T325:V325"/>
    <mergeCell ref="H306:V306"/>
    <mergeCell ref="H307:J307"/>
    <mergeCell ref="K307:M307"/>
    <mergeCell ref="N307:P307"/>
    <mergeCell ref="Q307:S307"/>
    <mergeCell ref="T307:V307"/>
    <mergeCell ref="Q310:R310"/>
    <mergeCell ref="C313:V313"/>
    <mergeCell ref="Q308:R308"/>
    <mergeCell ref="K309:L309"/>
    <mergeCell ref="N309:O309"/>
    <mergeCell ref="Q309:R309"/>
    <mergeCell ref="C308:G308"/>
    <mergeCell ref="C309:G309"/>
    <mergeCell ref="C317:K317"/>
    <mergeCell ref="C318:K318"/>
    <mergeCell ref="C319:K319"/>
    <mergeCell ref="T309:U309"/>
    <mergeCell ref="T310:U310"/>
    <mergeCell ref="H312:V312"/>
    <mergeCell ref="Q314:V314"/>
    <mergeCell ref="H310:I310"/>
    <mergeCell ref="K310:L310"/>
    <mergeCell ref="N310:O310"/>
    <mergeCell ref="C315:H315"/>
    <mergeCell ref="J315:O315"/>
    <mergeCell ref="Q315:V315"/>
    <mergeCell ref="C316:H316"/>
    <mergeCell ref="J316:O316"/>
    <mergeCell ref="Q316:V316"/>
    <mergeCell ref="M317:V317"/>
    <mergeCell ref="M318:V318"/>
    <mergeCell ref="T294:U294"/>
    <mergeCell ref="H296:V296"/>
    <mergeCell ref="Q298:V298"/>
    <mergeCell ref="H294:I294"/>
    <mergeCell ref="K294:L294"/>
    <mergeCell ref="N294:O294"/>
    <mergeCell ref="Q294:R294"/>
    <mergeCell ref="C297:V297"/>
    <mergeCell ref="C299:H299"/>
    <mergeCell ref="J299:O299"/>
    <mergeCell ref="Q299:V299"/>
    <mergeCell ref="C300:H300"/>
    <mergeCell ref="J300:O300"/>
    <mergeCell ref="Q300:V300"/>
    <mergeCell ref="C301:K301"/>
    <mergeCell ref="C302:K302"/>
    <mergeCell ref="C303:K303"/>
    <mergeCell ref="M301:V301"/>
    <mergeCell ref="M302:V302"/>
    <mergeCell ref="M303:V303"/>
    <mergeCell ref="N291:P291"/>
    <mergeCell ref="Q291:S291"/>
    <mergeCell ref="T291:V291"/>
    <mergeCell ref="C287:K287"/>
    <mergeCell ref="M285:V285"/>
    <mergeCell ref="M286:V286"/>
    <mergeCell ref="M287:V287"/>
    <mergeCell ref="C285:K285"/>
    <mergeCell ref="C286:K286"/>
    <mergeCell ref="T292:U292"/>
    <mergeCell ref="H293:I293"/>
    <mergeCell ref="K293:L293"/>
    <mergeCell ref="N293:O293"/>
    <mergeCell ref="Q293:R293"/>
    <mergeCell ref="T293:U293"/>
    <mergeCell ref="H292:I292"/>
    <mergeCell ref="K292:L292"/>
    <mergeCell ref="N292:O292"/>
    <mergeCell ref="Q292:R292"/>
    <mergeCell ref="T271:V271"/>
    <mergeCell ref="C263:K263"/>
    <mergeCell ref="C264:K264"/>
    <mergeCell ref="C265:K265"/>
    <mergeCell ref="M263:V263"/>
    <mergeCell ref="M264:V264"/>
    <mergeCell ref="M265:V265"/>
    <mergeCell ref="H274:V274"/>
    <mergeCell ref="H275:J275"/>
    <mergeCell ref="K275:M275"/>
    <mergeCell ref="N275:P275"/>
    <mergeCell ref="Q275:S275"/>
    <mergeCell ref="T275:V275"/>
    <mergeCell ref="T276:U276"/>
    <mergeCell ref="H277:I277"/>
    <mergeCell ref="K277:L277"/>
    <mergeCell ref="N277:O277"/>
    <mergeCell ref="Q277:R277"/>
    <mergeCell ref="T277:U277"/>
    <mergeCell ref="H276:I276"/>
    <mergeCell ref="K276:L276"/>
    <mergeCell ref="N276:O276"/>
    <mergeCell ref="Q276:R276"/>
    <mergeCell ref="B268:V268"/>
    <mergeCell ref="B269:V269"/>
    <mergeCell ref="T254:U254"/>
    <mergeCell ref="H255:I255"/>
    <mergeCell ref="K255:L255"/>
    <mergeCell ref="N255:O255"/>
    <mergeCell ref="Q255:R255"/>
    <mergeCell ref="T255:U255"/>
    <mergeCell ref="H254:I254"/>
    <mergeCell ref="K254:L254"/>
    <mergeCell ref="N254:O254"/>
    <mergeCell ref="Q254:R254"/>
    <mergeCell ref="T256:U256"/>
    <mergeCell ref="H258:V258"/>
    <mergeCell ref="Q260:V260"/>
    <mergeCell ref="H256:I256"/>
    <mergeCell ref="K256:L256"/>
    <mergeCell ref="N256:O256"/>
    <mergeCell ref="Q256:R256"/>
    <mergeCell ref="C259:V259"/>
    <mergeCell ref="C254:G254"/>
    <mergeCell ref="C255:G255"/>
    <mergeCell ref="C260:H260"/>
    <mergeCell ref="J260:O260"/>
    <mergeCell ref="T240:U240"/>
    <mergeCell ref="H242:V242"/>
    <mergeCell ref="Q244:V244"/>
    <mergeCell ref="H240:I240"/>
    <mergeCell ref="K240:L240"/>
    <mergeCell ref="N240:O240"/>
    <mergeCell ref="Q240:R240"/>
    <mergeCell ref="C243:V243"/>
    <mergeCell ref="Q245:V245"/>
    <mergeCell ref="C246:H246"/>
    <mergeCell ref="J246:O246"/>
    <mergeCell ref="Q246:V246"/>
    <mergeCell ref="C245:H245"/>
    <mergeCell ref="J245:O245"/>
    <mergeCell ref="K253:M253"/>
    <mergeCell ref="N253:P253"/>
    <mergeCell ref="Q253:S253"/>
    <mergeCell ref="T253:V253"/>
    <mergeCell ref="C249:K249"/>
    <mergeCell ref="M247:V247"/>
    <mergeCell ref="M248:V248"/>
    <mergeCell ref="M249:V249"/>
    <mergeCell ref="C247:K247"/>
    <mergeCell ref="C248:K248"/>
    <mergeCell ref="C244:H244"/>
    <mergeCell ref="J244:O244"/>
    <mergeCell ref="H252:V252"/>
    <mergeCell ref="H253:J253"/>
    <mergeCell ref="C232:K232"/>
    <mergeCell ref="C233:K233"/>
    <mergeCell ref="M231:V231"/>
    <mergeCell ref="M232:V232"/>
    <mergeCell ref="M233:V233"/>
    <mergeCell ref="H236:V236"/>
    <mergeCell ref="H237:J237"/>
    <mergeCell ref="K237:M237"/>
    <mergeCell ref="N237:P237"/>
    <mergeCell ref="Q237:S237"/>
    <mergeCell ref="T237:V237"/>
    <mergeCell ref="T238:U238"/>
    <mergeCell ref="H239:I239"/>
    <mergeCell ref="K239:L239"/>
    <mergeCell ref="N239:O239"/>
    <mergeCell ref="Q239:R239"/>
    <mergeCell ref="T239:U239"/>
    <mergeCell ref="H238:I238"/>
    <mergeCell ref="K238:L238"/>
    <mergeCell ref="N238:O238"/>
    <mergeCell ref="Q238:R238"/>
    <mergeCell ref="C238:G238"/>
    <mergeCell ref="C239:G239"/>
    <mergeCell ref="Q228:V228"/>
    <mergeCell ref="H224:I224"/>
    <mergeCell ref="K224:L224"/>
    <mergeCell ref="N224:O224"/>
    <mergeCell ref="Q224:R224"/>
    <mergeCell ref="C227:V227"/>
    <mergeCell ref="C228:H228"/>
    <mergeCell ref="J228:O228"/>
    <mergeCell ref="T224:U224"/>
    <mergeCell ref="H226:V226"/>
    <mergeCell ref="C229:H229"/>
    <mergeCell ref="J229:O229"/>
    <mergeCell ref="Q229:V229"/>
    <mergeCell ref="C230:H230"/>
    <mergeCell ref="J230:O230"/>
    <mergeCell ref="Q230:V230"/>
    <mergeCell ref="C231:K231"/>
    <mergeCell ref="T223:U223"/>
    <mergeCell ref="H222:I222"/>
    <mergeCell ref="K222:L222"/>
    <mergeCell ref="H220:V220"/>
    <mergeCell ref="H221:J221"/>
    <mergeCell ref="M209:V209"/>
    <mergeCell ref="M210:V210"/>
    <mergeCell ref="M211:V211"/>
    <mergeCell ref="N222:O222"/>
    <mergeCell ref="Q222:R222"/>
    <mergeCell ref="C208:H208"/>
    <mergeCell ref="J208:O208"/>
    <mergeCell ref="Q208:V208"/>
    <mergeCell ref="C209:K209"/>
    <mergeCell ref="C210:K210"/>
    <mergeCell ref="C222:G222"/>
    <mergeCell ref="T217:V217"/>
    <mergeCell ref="T222:U222"/>
    <mergeCell ref="H223:I223"/>
    <mergeCell ref="K223:L223"/>
    <mergeCell ref="N223:O223"/>
    <mergeCell ref="Q223:R223"/>
    <mergeCell ref="K221:M221"/>
    <mergeCell ref="N221:P221"/>
    <mergeCell ref="Q221:S221"/>
    <mergeCell ref="T221:V221"/>
    <mergeCell ref="C223:G223"/>
    <mergeCell ref="B214:V214"/>
    <mergeCell ref="B215:V215"/>
    <mergeCell ref="C193:K193"/>
    <mergeCell ref="C194:K194"/>
    <mergeCell ref="C195:K195"/>
    <mergeCell ref="M193:V193"/>
    <mergeCell ref="M195:V195"/>
    <mergeCell ref="M194:V194"/>
    <mergeCell ref="K200:L200"/>
    <mergeCell ref="Q200:R200"/>
    <mergeCell ref="H198:V198"/>
    <mergeCell ref="H199:J199"/>
    <mergeCell ref="K199:M199"/>
    <mergeCell ref="N199:P199"/>
    <mergeCell ref="Q199:S199"/>
    <mergeCell ref="T199:V199"/>
    <mergeCell ref="T200:U200"/>
    <mergeCell ref="H200:I200"/>
    <mergeCell ref="C200:G200"/>
    <mergeCell ref="T186:U186"/>
    <mergeCell ref="H188:V188"/>
    <mergeCell ref="Q190:V190"/>
    <mergeCell ref="H186:I186"/>
    <mergeCell ref="K186:L186"/>
    <mergeCell ref="N186:O186"/>
    <mergeCell ref="Q186:R186"/>
    <mergeCell ref="C189:V189"/>
    <mergeCell ref="C185:G185"/>
    <mergeCell ref="C190:H190"/>
    <mergeCell ref="J190:O190"/>
    <mergeCell ref="C191:H191"/>
    <mergeCell ref="J191:O191"/>
    <mergeCell ref="Q191:V191"/>
    <mergeCell ref="C192:H192"/>
    <mergeCell ref="J192:O192"/>
    <mergeCell ref="Q192:V192"/>
    <mergeCell ref="C179:K179"/>
    <mergeCell ref="M177:V177"/>
    <mergeCell ref="H182:V182"/>
    <mergeCell ref="H183:J183"/>
    <mergeCell ref="K183:M183"/>
    <mergeCell ref="N183:P183"/>
    <mergeCell ref="Q183:S183"/>
    <mergeCell ref="T183:V183"/>
    <mergeCell ref="M178:V178"/>
    <mergeCell ref="M179:V179"/>
    <mergeCell ref="T184:U184"/>
    <mergeCell ref="C184:G184"/>
    <mergeCell ref="C177:K177"/>
    <mergeCell ref="C178:K178"/>
    <mergeCell ref="H185:I185"/>
    <mergeCell ref="K185:L185"/>
    <mergeCell ref="N185:O185"/>
    <mergeCell ref="Q185:R185"/>
    <mergeCell ref="T185:U185"/>
    <mergeCell ref="H184:I184"/>
    <mergeCell ref="K184:L184"/>
    <mergeCell ref="N184:O184"/>
    <mergeCell ref="Q184:R184"/>
    <mergeCell ref="T170:U170"/>
    <mergeCell ref="H172:V172"/>
    <mergeCell ref="Q174:V174"/>
    <mergeCell ref="H170:I170"/>
    <mergeCell ref="K170:L170"/>
    <mergeCell ref="N170:O170"/>
    <mergeCell ref="Q170:R170"/>
    <mergeCell ref="C173:V173"/>
    <mergeCell ref="C169:G169"/>
    <mergeCell ref="C174:H174"/>
    <mergeCell ref="J174:O174"/>
    <mergeCell ref="Q175:V175"/>
    <mergeCell ref="C176:H176"/>
    <mergeCell ref="J176:O176"/>
    <mergeCell ref="Q176:V176"/>
    <mergeCell ref="C175:H175"/>
    <mergeCell ref="J175:O175"/>
    <mergeCell ref="B161:V161"/>
    <mergeCell ref="B160:V160"/>
    <mergeCell ref="H166:V166"/>
    <mergeCell ref="H167:J167"/>
    <mergeCell ref="K167:M167"/>
    <mergeCell ref="N167:P167"/>
    <mergeCell ref="Q167:S167"/>
    <mergeCell ref="T167:V167"/>
    <mergeCell ref="T168:U168"/>
    <mergeCell ref="C168:G168"/>
    <mergeCell ref="C154:H154"/>
    <mergeCell ref="J154:O154"/>
    <mergeCell ref="H169:I169"/>
    <mergeCell ref="K169:L169"/>
    <mergeCell ref="N169:O169"/>
    <mergeCell ref="Q169:R169"/>
    <mergeCell ref="T169:U169"/>
    <mergeCell ref="H168:I168"/>
    <mergeCell ref="K168:L168"/>
    <mergeCell ref="N168:O168"/>
    <mergeCell ref="Q168:R168"/>
    <mergeCell ref="C139:K139"/>
    <mergeCell ref="C140:K140"/>
    <mergeCell ref="C141:K141"/>
    <mergeCell ref="M139:V139"/>
    <mergeCell ref="M140:V140"/>
    <mergeCell ref="M141:V141"/>
    <mergeCell ref="C138:H138"/>
    <mergeCell ref="J138:O138"/>
    <mergeCell ref="H144:V144"/>
    <mergeCell ref="T145:V145"/>
    <mergeCell ref="H146:I146"/>
    <mergeCell ref="K146:L146"/>
    <mergeCell ref="N146:O146"/>
    <mergeCell ref="Q146:R146"/>
    <mergeCell ref="T146:U146"/>
    <mergeCell ref="K145:M145"/>
    <mergeCell ref="N145:P145"/>
    <mergeCell ref="Q145:S145"/>
    <mergeCell ref="C146:G146"/>
    <mergeCell ref="H134:V134"/>
    <mergeCell ref="H145:J145"/>
    <mergeCell ref="Q136:V136"/>
    <mergeCell ref="C137:H137"/>
    <mergeCell ref="Q114:R114"/>
    <mergeCell ref="Q137:V137"/>
    <mergeCell ref="Q129:S129"/>
    <mergeCell ref="C130:G130"/>
    <mergeCell ref="C131:G131"/>
    <mergeCell ref="C136:H136"/>
    <mergeCell ref="J136:O136"/>
    <mergeCell ref="J137:O137"/>
    <mergeCell ref="T129:V129"/>
    <mergeCell ref="H130:I130"/>
    <mergeCell ref="K130:L130"/>
    <mergeCell ref="N130:O130"/>
    <mergeCell ref="Q130:R130"/>
    <mergeCell ref="T130:U130"/>
    <mergeCell ref="H129:J129"/>
    <mergeCell ref="K129:M129"/>
    <mergeCell ref="N129:P129"/>
    <mergeCell ref="T131:U131"/>
    <mergeCell ref="H132:I132"/>
    <mergeCell ref="K132:L132"/>
    <mergeCell ref="N132:O132"/>
    <mergeCell ref="Q132:R132"/>
    <mergeCell ref="T132:U132"/>
    <mergeCell ref="H131:I131"/>
    <mergeCell ref="K131:L131"/>
    <mergeCell ref="N131:O131"/>
    <mergeCell ref="Q131:R131"/>
    <mergeCell ref="Q138:V138"/>
    <mergeCell ref="H112:V112"/>
    <mergeCell ref="T113:V113"/>
    <mergeCell ref="K113:M113"/>
    <mergeCell ref="N113:P113"/>
    <mergeCell ref="C101:K101"/>
    <mergeCell ref="H128:V128"/>
    <mergeCell ref="Q98:V98"/>
    <mergeCell ref="C99:H99"/>
    <mergeCell ref="C103:K103"/>
    <mergeCell ref="T115:U115"/>
    <mergeCell ref="T116:U116"/>
    <mergeCell ref="H118:V118"/>
    <mergeCell ref="Q116:R116"/>
    <mergeCell ref="H113:J113"/>
    <mergeCell ref="J121:O121"/>
    <mergeCell ref="Q122:V122"/>
    <mergeCell ref="C122:H122"/>
    <mergeCell ref="J122:O122"/>
    <mergeCell ref="Q120:V120"/>
    <mergeCell ref="C119:V119"/>
    <mergeCell ref="N115:O115"/>
    <mergeCell ref="Q115:R115"/>
    <mergeCell ref="M124:V124"/>
    <mergeCell ref="Q82:V82"/>
    <mergeCell ref="T78:U78"/>
    <mergeCell ref="M86:V86"/>
    <mergeCell ref="Q83:V83"/>
    <mergeCell ref="C84:H84"/>
    <mergeCell ref="T77:U77"/>
    <mergeCell ref="H78:I78"/>
    <mergeCell ref="C87:K87"/>
    <mergeCell ref="M85:V85"/>
    <mergeCell ref="M87:V87"/>
    <mergeCell ref="Q92:R92"/>
    <mergeCell ref="H90:V90"/>
    <mergeCell ref="H91:J91"/>
    <mergeCell ref="K91:M91"/>
    <mergeCell ref="N91:P91"/>
    <mergeCell ref="C92:G92"/>
    <mergeCell ref="Q91:S91"/>
    <mergeCell ref="T91:V91"/>
    <mergeCell ref="T92:U92"/>
    <mergeCell ref="J83:O83"/>
    <mergeCell ref="C86:K86"/>
    <mergeCell ref="C83:H83"/>
    <mergeCell ref="J84:O84"/>
    <mergeCell ref="Q84:V84"/>
    <mergeCell ref="C77:G77"/>
    <mergeCell ref="C82:H82"/>
    <mergeCell ref="J82:O82"/>
    <mergeCell ref="C81:V81"/>
    <mergeCell ref="Q78:R78"/>
    <mergeCell ref="M71:V71"/>
    <mergeCell ref="M70:V70"/>
    <mergeCell ref="H76:I76"/>
    <mergeCell ref="K76:L76"/>
    <mergeCell ref="N76:O76"/>
    <mergeCell ref="H74:V74"/>
    <mergeCell ref="H75:J75"/>
    <mergeCell ref="K75:M75"/>
    <mergeCell ref="N75:P75"/>
    <mergeCell ref="Q75:S75"/>
    <mergeCell ref="T75:V75"/>
    <mergeCell ref="C76:G76"/>
    <mergeCell ref="Q76:R76"/>
    <mergeCell ref="T76:U76"/>
    <mergeCell ref="N77:O77"/>
    <mergeCell ref="Q77:R77"/>
    <mergeCell ref="H80:V80"/>
    <mergeCell ref="H77:I77"/>
    <mergeCell ref="K77:L77"/>
    <mergeCell ref="H4:V4"/>
    <mergeCell ref="H5:J5"/>
    <mergeCell ref="K5:M5"/>
    <mergeCell ref="T7:U7"/>
    <mergeCell ref="H7:I7"/>
    <mergeCell ref="K7:L7"/>
    <mergeCell ref="N7:O7"/>
    <mergeCell ref="Q7:R7"/>
    <mergeCell ref="H6:I6"/>
    <mergeCell ref="K6:L6"/>
    <mergeCell ref="T22:U22"/>
    <mergeCell ref="H23:I23"/>
    <mergeCell ref="K23:L23"/>
    <mergeCell ref="N23:O23"/>
    <mergeCell ref="Q23:R23"/>
    <mergeCell ref="K21:M21"/>
    <mergeCell ref="N21:P21"/>
    <mergeCell ref="Q21:S21"/>
    <mergeCell ref="N22:O22"/>
    <mergeCell ref="Q22:R22"/>
    <mergeCell ref="N6:O6"/>
    <mergeCell ref="Q8:R8"/>
    <mergeCell ref="C15:K15"/>
    <mergeCell ref="C13:H13"/>
    <mergeCell ref="J13:O13"/>
    <mergeCell ref="C6:G6"/>
    <mergeCell ref="C7:G7"/>
    <mergeCell ref="C12:H12"/>
    <mergeCell ref="J12:O12"/>
    <mergeCell ref="C11:V11"/>
    <mergeCell ref="C22:G22"/>
    <mergeCell ref="K8:L8"/>
    <mergeCell ref="T5:V5"/>
    <mergeCell ref="Q6:R6"/>
    <mergeCell ref="T6:U6"/>
    <mergeCell ref="N5:P5"/>
    <mergeCell ref="Q5:S5"/>
    <mergeCell ref="Q40:R40"/>
    <mergeCell ref="H26:V26"/>
    <mergeCell ref="H24:I24"/>
    <mergeCell ref="Q24:R24"/>
    <mergeCell ref="H8:I8"/>
    <mergeCell ref="T8:U8"/>
    <mergeCell ref="Q12:V12"/>
    <mergeCell ref="H22:I22"/>
    <mergeCell ref="K22:L22"/>
    <mergeCell ref="H37:J37"/>
    <mergeCell ref="K37:M37"/>
    <mergeCell ref="C31:K31"/>
    <mergeCell ref="J29:O29"/>
    <mergeCell ref="T38:U38"/>
    <mergeCell ref="K38:L38"/>
    <mergeCell ref="C32:K32"/>
    <mergeCell ref="H36:V36"/>
    <mergeCell ref="N38:O38"/>
    <mergeCell ref="Q38:R38"/>
    <mergeCell ref="Q29:V29"/>
    <mergeCell ref="Q28:V28"/>
    <mergeCell ref="M31:V31"/>
    <mergeCell ref="C30:H30"/>
    <mergeCell ref="J30:O30"/>
    <mergeCell ref="Q30:V30"/>
    <mergeCell ref="C28:H28"/>
    <mergeCell ref="J28:O28"/>
    <mergeCell ref="H10:V10"/>
    <mergeCell ref="N8:O8"/>
    <mergeCell ref="Q13:V13"/>
    <mergeCell ref="C14:H14"/>
    <mergeCell ref="J14:O14"/>
    <mergeCell ref="Q14:V14"/>
    <mergeCell ref="C27:V27"/>
    <mergeCell ref="T24:U24"/>
    <mergeCell ref="T23:U23"/>
    <mergeCell ref="C47:K47"/>
    <mergeCell ref="C48:K48"/>
    <mergeCell ref="H58:V58"/>
    <mergeCell ref="M47:V47"/>
    <mergeCell ref="B53:V53"/>
    <mergeCell ref="T55:V55"/>
    <mergeCell ref="M49:V49"/>
    <mergeCell ref="C16:K16"/>
    <mergeCell ref="C17:K17"/>
    <mergeCell ref="M16:V16"/>
    <mergeCell ref="M15:V15"/>
    <mergeCell ref="C23:G23"/>
    <mergeCell ref="K24:L24"/>
    <mergeCell ref="N24:O24"/>
    <mergeCell ref="H21:J21"/>
    <mergeCell ref="H20:V20"/>
    <mergeCell ref="T21:V21"/>
    <mergeCell ref="H38:I38"/>
    <mergeCell ref="C38:G38"/>
    <mergeCell ref="C33:K33"/>
    <mergeCell ref="T37:V37"/>
    <mergeCell ref="C46:H46"/>
    <mergeCell ref="J46:O46"/>
    <mergeCell ref="T40:U40"/>
    <mergeCell ref="N40:O40"/>
    <mergeCell ref="T59:V59"/>
    <mergeCell ref="B52:V52"/>
    <mergeCell ref="H60:I60"/>
    <mergeCell ref="K60:L60"/>
    <mergeCell ref="N60:O60"/>
    <mergeCell ref="Q60:R60"/>
    <mergeCell ref="T62:U62"/>
    <mergeCell ref="H64:V64"/>
    <mergeCell ref="T60:U60"/>
    <mergeCell ref="Q66:V66"/>
    <mergeCell ref="H62:I62"/>
    <mergeCell ref="C39:G39"/>
    <mergeCell ref="C44:H44"/>
    <mergeCell ref="J44:O44"/>
    <mergeCell ref="K40:L40"/>
    <mergeCell ref="K39:L39"/>
    <mergeCell ref="N39:O39"/>
    <mergeCell ref="H40:I40"/>
    <mergeCell ref="H39:I39"/>
    <mergeCell ref="Q61:R61"/>
    <mergeCell ref="K59:M59"/>
    <mergeCell ref="N59:P59"/>
    <mergeCell ref="Q59:S59"/>
    <mergeCell ref="T61:U61"/>
    <mergeCell ref="C49:K49"/>
    <mergeCell ref="H61:I61"/>
    <mergeCell ref="H59:J59"/>
    <mergeCell ref="Q39:R39"/>
    <mergeCell ref="T39:U39"/>
    <mergeCell ref="C67:H67"/>
    <mergeCell ref="J67:O67"/>
    <mergeCell ref="Q67:V67"/>
    <mergeCell ref="K62:L62"/>
    <mergeCell ref="N62:O62"/>
    <mergeCell ref="Q62:R62"/>
    <mergeCell ref="C65:V65"/>
    <mergeCell ref="Q46:V46"/>
    <mergeCell ref="C45:H45"/>
    <mergeCell ref="J45:O45"/>
    <mergeCell ref="Q45:V45"/>
    <mergeCell ref="Q44:V44"/>
    <mergeCell ref="H42:V42"/>
    <mergeCell ref="C60:G60"/>
    <mergeCell ref="C61:G61"/>
    <mergeCell ref="C66:H66"/>
    <mergeCell ref="J66:O66"/>
    <mergeCell ref="K61:L61"/>
    <mergeCell ref="N61:O61"/>
    <mergeCell ref="C68:H68"/>
    <mergeCell ref="J68:O68"/>
    <mergeCell ref="Q68:V68"/>
    <mergeCell ref="C69:K69"/>
    <mergeCell ref="C70:K70"/>
    <mergeCell ref="C71:K71"/>
    <mergeCell ref="M69:V69"/>
    <mergeCell ref="C114:G114"/>
    <mergeCell ref="C115:G115"/>
    <mergeCell ref="C120:H120"/>
    <mergeCell ref="J120:O120"/>
    <mergeCell ref="H114:I114"/>
    <mergeCell ref="K114:L114"/>
    <mergeCell ref="N114:O114"/>
    <mergeCell ref="H116:I116"/>
    <mergeCell ref="K116:L116"/>
    <mergeCell ref="N116:O116"/>
    <mergeCell ref="C93:G93"/>
    <mergeCell ref="C98:H98"/>
    <mergeCell ref="J98:O98"/>
    <mergeCell ref="N92:O92"/>
    <mergeCell ref="H94:I94"/>
    <mergeCell ref="K94:L94"/>
    <mergeCell ref="N94:O94"/>
    <mergeCell ref="H92:I92"/>
    <mergeCell ref="K92:L92"/>
    <mergeCell ref="C97:V97"/>
    <mergeCell ref="T94:U94"/>
    <mergeCell ref="H96:V96"/>
    <mergeCell ref="H93:I93"/>
    <mergeCell ref="K93:L93"/>
    <mergeCell ref="N93:O93"/>
    <mergeCell ref="Q93:R93"/>
    <mergeCell ref="T93:U93"/>
    <mergeCell ref="Q94:R94"/>
    <mergeCell ref="J99:O99"/>
    <mergeCell ref="Q99:V99"/>
    <mergeCell ref="J100:O100"/>
    <mergeCell ref="Q100:V100"/>
    <mergeCell ref="C147:G147"/>
    <mergeCell ref="C152:H152"/>
    <mergeCell ref="J152:O152"/>
    <mergeCell ref="C151:V151"/>
    <mergeCell ref="T147:U147"/>
    <mergeCell ref="H148:I148"/>
    <mergeCell ref="K148:L148"/>
    <mergeCell ref="N148:O148"/>
    <mergeCell ref="Q148:R148"/>
    <mergeCell ref="H150:V150"/>
    <mergeCell ref="T148:U148"/>
    <mergeCell ref="H147:I147"/>
    <mergeCell ref="K147:L147"/>
    <mergeCell ref="N147:O147"/>
    <mergeCell ref="Q147:R147"/>
    <mergeCell ref="Q152:V152"/>
    <mergeCell ref="B106:V106"/>
    <mergeCell ref="B107:V107"/>
    <mergeCell ref="C102:K102"/>
    <mergeCell ref="C100:H100"/>
    <mergeCell ref="Q113:S113"/>
    <mergeCell ref="M103:V103"/>
    <mergeCell ref="M101:V101"/>
    <mergeCell ref="M102:V102"/>
    <mergeCell ref="T109:V109"/>
    <mergeCell ref="C153:H153"/>
    <mergeCell ref="J153:O153"/>
    <mergeCell ref="Q153:V153"/>
    <mergeCell ref="C201:G201"/>
    <mergeCell ref="C206:H206"/>
    <mergeCell ref="J206:O206"/>
    <mergeCell ref="C207:H207"/>
    <mergeCell ref="J207:O207"/>
    <mergeCell ref="N200:O200"/>
    <mergeCell ref="C211:K211"/>
    <mergeCell ref="Q207:V207"/>
    <mergeCell ref="Q202:R202"/>
    <mergeCell ref="C205:V205"/>
    <mergeCell ref="H201:I201"/>
    <mergeCell ref="K201:L201"/>
    <mergeCell ref="N201:O201"/>
    <mergeCell ref="Q201:R201"/>
    <mergeCell ref="T201:U201"/>
    <mergeCell ref="T202:U202"/>
    <mergeCell ref="H204:V204"/>
    <mergeCell ref="Q206:V206"/>
    <mergeCell ref="H202:I202"/>
    <mergeCell ref="K202:L202"/>
    <mergeCell ref="N202:O202"/>
    <mergeCell ref="Q154:V154"/>
    <mergeCell ref="T163:V163"/>
    <mergeCell ref="C155:K155"/>
    <mergeCell ref="M155:V155"/>
    <mergeCell ref="C156:K156"/>
    <mergeCell ref="C157:K157"/>
    <mergeCell ref="M156:V156"/>
    <mergeCell ref="M157:V157"/>
    <mergeCell ref="C314:H314"/>
    <mergeCell ref="J314:O314"/>
    <mergeCell ref="H308:I308"/>
    <mergeCell ref="K308:L308"/>
    <mergeCell ref="N308:O308"/>
    <mergeCell ref="T308:U308"/>
    <mergeCell ref="H309:I309"/>
    <mergeCell ref="C292:G292"/>
    <mergeCell ref="C293:G293"/>
    <mergeCell ref="C298:H298"/>
    <mergeCell ref="J298:O298"/>
    <mergeCell ref="C276:G276"/>
    <mergeCell ref="C277:G277"/>
    <mergeCell ref="C282:H282"/>
    <mergeCell ref="J282:O282"/>
    <mergeCell ref="H290:V290"/>
    <mergeCell ref="H291:J291"/>
    <mergeCell ref="T278:U278"/>
    <mergeCell ref="H280:V280"/>
    <mergeCell ref="Q282:V282"/>
    <mergeCell ref="H278:I278"/>
    <mergeCell ref="K278:L278"/>
    <mergeCell ref="N278:O278"/>
    <mergeCell ref="Q278:R278"/>
    <mergeCell ref="C281:V281"/>
    <mergeCell ref="Q283:V283"/>
    <mergeCell ref="C284:H284"/>
    <mergeCell ref="J284:O284"/>
    <mergeCell ref="Q284:V284"/>
    <mergeCell ref="C283:H283"/>
    <mergeCell ref="J283:O283"/>
    <mergeCell ref="K291:M291"/>
    <mergeCell ref="T332:U332"/>
    <mergeCell ref="H334:V334"/>
    <mergeCell ref="Q336:V336"/>
    <mergeCell ref="C336:H336"/>
    <mergeCell ref="J336:O336"/>
    <mergeCell ref="H328:V328"/>
    <mergeCell ref="H329:J329"/>
    <mergeCell ref="K329:M329"/>
    <mergeCell ref="N329:P329"/>
    <mergeCell ref="Q329:S329"/>
    <mergeCell ref="T345:V345"/>
    <mergeCell ref="C341:K341"/>
    <mergeCell ref="M341:V341"/>
    <mergeCell ref="Q352:V352"/>
    <mergeCell ref="H348:I348"/>
    <mergeCell ref="K348:L348"/>
    <mergeCell ref="N348:O348"/>
    <mergeCell ref="H347:I347"/>
    <mergeCell ref="Q346:R346"/>
    <mergeCell ref="T346:U346"/>
    <mergeCell ref="H346:I346"/>
    <mergeCell ref="Q348:R348"/>
    <mergeCell ref="H344:V344"/>
    <mergeCell ref="H345:J345"/>
    <mergeCell ref="K345:M345"/>
    <mergeCell ref="N345:P345"/>
    <mergeCell ref="Q345:S345"/>
    <mergeCell ref="Q361:S361"/>
    <mergeCell ref="T361:V361"/>
    <mergeCell ref="C362:G362"/>
    <mergeCell ref="J498:O498"/>
    <mergeCell ref="K471:L471"/>
    <mergeCell ref="N471:O471"/>
    <mergeCell ref="C479:K479"/>
    <mergeCell ref="T472:U472"/>
    <mergeCell ref="T494:U494"/>
    <mergeCell ref="H496:V496"/>
    <mergeCell ref="C471:G471"/>
    <mergeCell ref="Q438:R438"/>
    <mergeCell ref="H439:I439"/>
    <mergeCell ref="K439:L439"/>
    <mergeCell ref="N439:O439"/>
    <mergeCell ref="C492:G492"/>
    <mergeCell ref="C480:K480"/>
    <mergeCell ref="C481:K481"/>
    <mergeCell ref="H490:V490"/>
    <mergeCell ref="Q383:S383"/>
    <mergeCell ref="H382:V382"/>
    <mergeCell ref="M373:V373"/>
    <mergeCell ref="C373:K373"/>
    <mergeCell ref="T383:V383"/>
    <mergeCell ref="T379:V379"/>
    <mergeCell ref="T384:U384"/>
    <mergeCell ref="H385:I385"/>
    <mergeCell ref="K385:L385"/>
    <mergeCell ref="J390:O390"/>
    <mergeCell ref="C384:G384"/>
    <mergeCell ref="C385:G385"/>
    <mergeCell ref="C395:K395"/>
    <mergeCell ref="C519:K519"/>
    <mergeCell ref="T525:U525"/>
    <mergeCell ref="C524:G524"/>
    <mergeCell ref="C525:G525"/>
    <mergeCell ref="H522:V522"/>
    <mergeCell ref="H523:J523"/>
    <mergeCell ref="K523:M523"/>
    <mergeCell ref="N523:P523"/>
    <mergeCell ref="K525:L525"/>
    <mergeCell ref="N525:O525"/>
    <mergeCell ref="E2:I2"/>
    <mergeCell ref="T1:V1"/>
    <mergeCell ref="K509:L509"/>
    <mergeCell ref="N509:O509"/>
    <mergeCell ref="Q509:R509"/>
    <mergeCell ref="T509:U509"/>
    <mergeCell ref="C493:G493"/>
    <mergeCell ref="C498:H498"/>
    <mergeCell ref="M501:V501"/>
    <mergeCell ref="C497:V497"/>
    <mergeCell ref="Q500:V500"/>
    <mergeCell ref="C501:K501"/>
    <mergeCell ref="C499:H499"/>
    <mergeCell ref="J499:O499"/>
    <mergeCell ref="Q499:V499"/>
    <mergeCell ref="C500:H500"/>
    <mergeCell ref="J500:O500"/>
    <mergeCell ref="Q498:V498"/>
    <mergeCell ref="H494:I494"/>
    <mergeCell ref="K494:L494"/>
    <mergeCell ref="N494:O494"/>
    <mergeCell ref="Q494:R494"/>
  </mergeCells>
  <phoneticPr fontId="2" type="noConversion"/>
  <conditionalFormatting sqref="C531:H532 J499:O500 H512:V512 H506:V506 C502:K503 Q499:V500 C499:H500 H496:V496 H490:V490 J515:O516 M502:M503 C518:K519 Q515:V516 C515:H516 H528:V528 H522:V522 J531:O532 M518:M519 C534:K535 Q531:V532 M534:M535 H436:V436 J445:O446 C461:H462 H458:V458 C480:K481 Q477:V478 M480:M481 C448:K449 Q445:V446 C445:H446 H442:V442 H452:V452 J461:O462 M448:M449 C464:K465 Q461:V462 C477:H478 H474:V474 H468:V468 J477:O478 M464:M465 H388:V388 H382:V382 Q407:V408 C407:H408 M410:M411 C426:K427 J391:O392 C394:K395 Q391:V392 C391:H392 H404:V404 H398:V398 J407:O408 M394:M395 C410:K411 Q423:V424 C423:H424 H420:V420 H414:V414 J423:O424 M426:M427 C337:H338 H334:V334 C356:K357 Q353:V354 J369:O370 M356:M357 H328:V328 J337:O338 C340:K341 Q337:V338 C353:H354 H350:V350 H344:V344 J353:O354 M340:M341 C372:K373 Q369:V370 C369:H370 H366:V366 H360:V360 M372:M373 Q283:V284 C283:H284 M286:M287 C302:K303 H306:V306 J315:O316 H280:V280 H274:V274 J283:O284 C286:K287 Q299:V300 C299:H300 H296:V296 H290:V290 J299:O300 M302:M303 C318:K319 Q315:V316 C315:H316 H312:V312 M318:M319 C232:K233 Q229:V230 J245:O246 M232:M233 H258:V258 H252:V252 C229:H230 H226:V226 H220:V220 J229:O230 C248:K249 Q245:V246 C245:H246 H242:V242 H236:V236 J261:O262 M248:M249 C264:K265 Q261:V262 C261:H262 M264:M265 C178:K179 H182:V182 J191:O192 C207:H208 H204:V204 Q175:V176 C175:H176 H172:V172 H166:V166 J175:O176 M178:M179 C194:K195 Q191:V192 C191:H192 H188:V188 J207:O208 M194:M195 C210:K211 Q207:V208 M210:M211 H198 J121:O122 H134:V134 H128:V128 Q153:V154 C153:H154 M156:M157 C124:K125 Q121:V122 C121:H122 H118:V118 H112:V112 J137:O138 M124:M125 C140:K141 Q137:V138 C137:H138 H150:V150 H144:V144 J153:O154 M140:M141 C156:K157 M48:M49 H58:V58 J67:O68 C83:H84 H80:V80 C102:K103 Q99:V100 M102:M103 C70:K71 Q67:V68 C67:H68 H64:V64 H74:V74 J83:O84 M70:M71 C86:K87 Q83:V84 C99:H100 H96:V96 H90:V90 J99:O100 M86:M87 H10:V10 H4:V4 J13:O14 Q29:V30 C29:H30 M32:M33 C48:K49 C16:K17 Q13:V14 C13:H14 H26:V26 H20:V20 J29:O30 M16:M17 C32:K33 Q45:V46 C45:H46 H42:V42 H36:V36 J45:O46">
    <cfRule type="cellIs" dxfId="31" priority="50" stopIfTrue="1" operator="equal">
      <formula xml:space="preserve"> "..."</formula>
    </cfRule>
  </conditionalFormatting>
  <conditionalFormatting sqref="C516:H516 Q516:V516 J516:O516 C500:H500 Q500:V500 J500:O500 C532:H532 Q532:V532 J532:O532 C446:H446 Q446:V446 J446:O446 C462:H462 Q462:V462 J462:O462 C478:H478 Q478:V478 J478:O478 C392:H392 Q392:V392 J392:O392 C408:H408 Q408:V408 J408:O408 C424:H424 Q424:V424 J424:O424 C338:H338 Q338:V338 J338:O338 C354:H354 Q354:V354 J354:O354 C370:H370 Q370:V370 J370:O370 C284:H284 Q284:V284 J284:O284 C300:H300 Q300:V300 J300:O300 C316:H316 Q316:V316 J316:O316 C230:H230 Q230:V230 J230:O230 C246:H246 Q246:V246 J246:O246 C262:H262 Q262:V262 J262:O262 C176:H176 Q176:V176 J176:O176 C192:H192 Q192:V192 J192:O192 C208:H208 Q208:V208 J208:O208 C122:H122 Q122:V122 J122:O122 C138:H138 Q138:V138 J138:O138 C154:H154 Q154:V154 J154:O154 C68:H68 Q68:V68 J68:O68 C84:H84 Q84:V84 J84:O84 C100:H100 Q100:V100 J100:O100 C14:H14 Q14:V14 J14:O14 C30:H30 Q30:V30 J30:O30 C46:H46 Q46:V46 J46:O46">
    <cfRule type="cellIs" dxfId="30" priority="48" stopIfTrue="1" operator="equal">
      <formula>"Bitte auswählen ..."</formula>
    </cfRule>
  </conditionalFormatting>
  <conditionalFormatting sqref="T3:U3">
    <cfRule type="cellIs" dxfId="29" priority="30" stopIfTrue="1" operator="equal">
      <formula>"Tür/Top:"</formula>
    </cfRule>
  </conditionalFormatting>
  <conditionalFormatting sqref="T19:U19">
    <cfRule type="cellIs" dxfId="28" priority="29" stopIfTrue="1" operator="equal">
      <formula>"Tür/Top:"</formula>
    </cfRule>
  </conditionalFormatting>
  <conditionalFormatting sqref="T35:U35">
    <cfRule type="cellIs" dxfId="27" priority="28" stopIfTrue="1" operator="equal">
      <formula>"Tür/Top:"</formula>
    </cfRule>
  </conditionalFormatting>
  <conditionalFormatting sqref="T57:U57">
    <cfRule type="cellIs" dxfId="26" priority="27" stopIfTrue="1" operator="equal">
      <formula>"Tür/Top:"</formula>
    </cfRule>
  </conditionalFormatting>
  <conditionalFormatting sqref="T73:U73">
    <cfRule type="cellIs" dxfId="25" priority="26" stopIfTrue="1" operator="equal">
      <formula>"Tür/Top:"</formula>
    </cfRule>
  </conditionalFormatting>
  <conditionalFormatting sqref="T89:U89">
    <cfRule type="cellIs" dxfId="24" priority="25" stopIfTrue="1" operator="equal">
      <formula>"Tür/Top:"</formula>
    </cfRule>
  </conditionalFormatting>
  <conditionalFormatting sqref="T111:U111">
    <cfRule type="cellIs" dxfId="23" priority="24" stopIfTrue="1" operator="equal">
      <formula>"Tür/Top:"</formula>
    </cfRule>
  </conditionalFormatting>
  <conditionalFormatting sqref="T127:U127">
    <cfRule type="cellIs" dxfId="22" priority="23" stopIfTrue="1" operator="equal">
      <formula>"Tür/Top:"</formula>
    </cfRule>
  </conditionalFormatting>
  <conditionalFormatting sqref="T143:U143">
    <cfRule type="cellIs" dxfId="21" priority="22" stopIfTrue="1" operator="equal">
      <formula>"Tür/Top:"</formula>
    </cfRule>
  </conditionalFormatting>
  <conditionalFormatting sqref="T165:U165">
    <cfRule type="cellIs" dxfId="20" priority="21" stopIfTrue="1" operator="equal">
      <formula>"Tür/Top:"</formula>
    </cfRule>
  </conditionalFormatting>
  <conditionalFormatting sqref="T181:U181">
    <cfRule type="cellIs" dxfId="19" priority="20" stopIfTrue="1" operator="equal">
      <formula>"Tür/Top:"</formula>
    </cfRule>
  </conditionalFormatting>
  <conditionalFormatting sqref="T197:U197">
    <cfRule type="cellIs" dxfId="18" priority="19" stopIfTrue="1" operator="equal">
      <formula>"Tür/Top:"</formula>
    </cfRule>
  </conditionalFormatting>
  <conditionalFormatting sqref="T219:U219">
    <cfRule type="cellIs" dxfId="17" priority="18" stopIfTrue="1" operator="equal">
      <formula>"Tür/Top:"</formula>
    </cfRule>
  </conditionalFormatting>
  <conditionalFormatting sqref="T235:U235">
    <cfRule type="cellIs" dxfId="16" priority="17" stopIfTrue="1" operator="equal">
      <formula>"Tür/Top:"</formula>
    </cfRule>
  </conditionalFormatting>
  <conditionalFormatting sqref="T251:U251">
    <cfRule type="cellIs" dxfId="15" priority="16" stopIfTrue="1" operator="equal">
      <formula>"Tür/Top:"</formula>
    </cfRule>
  </conditionalFormatting>
  <conditionalFormatting sqref="T273:U273">
    <cfRule type="cellIs" dxfId="14" priority="15" stopIfTrue="1" operator="equal">
      <formula>"Tür/Top:"</formula>
    </cfRule>
  </conditionalFormatting>
  <conditionalFormatting sqref="T289:U289">
    <cfRule type="cellIs" dxfId="13" priority="14" stopIfTrue="1" operator="equal">
      <formula>"Tür/Top:"</formula>
    </cfRule>
  </conditionalFormatting>
  <conditionalFormatting sqref="T305:U305">
    <cfRule type="cellIs" dxfId="12" priority="13" stopIfTrue="1" operator="equal">
      <formula>"Tür/Top:"</formula>
    </cfRule>
  </conditionalFormatting>
  <conditionalFormatting sqref="T327:U327">
    <cfRule type="cellIs" dxfId="11" priority="12" stopIfTrue="1" operator="equal">
      <formula>"Tür/Top:"</formula>
    </cfRule>
  </conditionalFormatting>
  <conditionalFormatting sqref="T343:U343">
    <cfRule type="cellIs" dxfId="10" priority="11" stopIfTrue="1" operator="equal">
      <formula>"Tür/Top:"</formula>
    </cfRule>
  </conditionalFormatting>
  <conditionalFormatting sqref="T359:U359">
    <cfRule type="cellIs" dxfId="9" priority="10" stopIfTrue="1" operator="equal">
      <formula>"Tür/Top:"</formula>
    </cfRule>
  </conditionalFormatting>
  <conditionalFormatting sqref="T381:U381">
    <cfRule type="cellIs" dxfId="8" priority="9" stopIfTrue="1" operator="equal">
      <formula>"Tür/Top:"</formula>
    </cfRule>
  </conditionalFormatting>
  <conditionalFormatting sqref="T397:U397">
    <cfRule type="cellIs" dxfId="7" priority="8" stopIfTrue="1" operator="equal">
      <formula>"Tür/Top:"</formula>
    </cfRule>
  </conditionalFormatting>
  <conditionalFormatting sqref="T413:U413">
    <cfRule type="cellIs" dxfId="6" priority="7" stopIfTrue="1" operator="equal">
      <formula>"Tür/Top:"</formula>
    </cfRule>
  </conditionalFormatting>
  <conditionalFormatting sqref="T435:U435">
    <cfRule type="cellIs" dxfId="5" priority="6" stopIfTrue="1" operator="equal">
      <formula>"Tür/Top:"</formula>
    </cfRule>
  </conditionalFormatting>
  <conditionalFormatting sqref="T451:U451">
    <cfRule type="cellIs" dxfId="4" priority="5" stopIfTrue="1" operator="equal">
      <formula>"Tür/Top:"</formula>
    </cfRule>
  </conditionalFormatting>
  <conditionalFormatting sqref="T467:U467">
    <cfRule type="cellIs" dxfId="3" priority="4" stopIfTrue="1" operator="equal">
      <formula>"Tür/Top:"</formula>
    </cfRule>
  </conditionalFormatting>
  <conditionalFormatting sqref="T489:U489">
    <cfRule type="cellIs" dxfId="2" priority="3" stopIfTrue="1" operator="equal">
      <formula>"Tür/Top:"</formula>
    </cfRule>
  </conditionalFormatting>
  <conditionalFormatting sqref="T505:U505">
    <cfRule type="cellIs" dxfId="1" priority="2" stopIfTrue="1" operator="equal">
      <formula>"Tür/Top:"</formula>
    </cfRule>
  </conditionalFormatting>
  <conditionalFormatting sqref="T521:U521">
    <cfRule type="cellIs" dxfId="0" priority="1" stopIfTrue="1" operator="equal">
      <formula>"Tür/Top:"</formula>
    </cfRule>
  </conditionalFormatting>
  <dataValidations count="9">
    <dataValidation allowBlank="1" showInputMessage="1" showErrorMessage="1" sqref="P524:P526 L533:L537 L463:L466 K451:S451 K413:S413 C479 Q476 L447:L450 K469:V469 C447 Q444 K437:V437 J441:V441 M438:M440 P438:P440 S438:S440 M479 J473:V473 V438:V440 J437:J440 M470:M472 P470:P472 S470:S472 V470:V472 C463 Q460 K435:S435 K453:V453 J469:J472 J457:V457 M454:M456 P454:P456 S454:S456 V454:V456 J453:J456 M447 M463 L425:L429 L355:L358 K327:S327 K345:V345 J349:V349 M346:M348 P346:P348 S346:S348 V346:V348 J345:J348 M339 C355 L339:L342 K329:V329 J333:V333 M330:M332 P330:P332 S330:S332 V330:V332 J329:J332 C339 K305:S305 Q336 K343:S343 K361:V361 J365:V365 M362:M364 P362:P364 S362:S364 V362:V364 J361:J364 M355 C371 M371 Q368 Q352 L317:L321 K219:S219 K237:V237 J241:V241 M238:M240 P238:P240 S238:S240 V238:V240 J237:J240 M231 C247 L231:L234 K221:V221 J225:V225 M222:M224 P222:P224 S222:S224 V222:V224 J221:J224 C231 K197:S197 Q228 Q244 K235:S235 K253:V253 J257:V257 M254:M256 P254:P256 S254:S256 V254:V256 J253:J256 M247 C263 M263 Q260 L193:L196 L209:L213 S22:S24 L31:L34 M31 M15 J21:J24 M6:M8 C47 P6:P8 J9:V9 V6:V8 Q44 J5:J8 P22:P24 S6:S8 L15:L18 M47 C15 C31 Q12 K19:S19 M101 Q28 S524:S526 K37:V37 J41:V41 K73:S73 V22:V24 M22:M24 V38:V40 J37:J40 Q98 C101 M85 J91:J94 V92:V94 S92:S94 P92:P94 M92:M94 J95:V95 K91:V91 L47:L51 Q82 Q66 P38:P40 K35:S35 C69 J59:J62 V60:V62 S60:S62 P60:P62 M60:M62 J63:V63 K59:V59 L69:L72 C85 S38:S40 M69 J75:J78 V76:V78 S76:S78 P76:P78 M76:M78 J79:V79 K75:V75 M38:M40 K57:S57 L85:L88 K21:V21 K3:S3 J25:V25 L101:L105 L139:L142 K111:S111 K129:V129 J133:V133 M130:M132 P130:P132 S130:S132 V130:V132 J129:J132 M123 C139 L123:L126 K113:V113 J117:V117 M114:M116 P114:P116 S114:S116 V114:V116 J113:J116 C123 K89:S89 Q120 Q136 K127:S127 K145:V145 J149:V149 M146:M148 P146:P148 S146:S148 V146:V148 J145:J148 M139 C155 Q152 M155 L155:L159 K5:V5 M209 Q206 C209 M193 J199:J202 V200:V202 S200:S202 P200:P202 M200:M202 J203:V203 K199:V199 K181:S181 Q190 Q174 K143:S143 C177 J167:J170 V168:V170 S168:S170 P168:P170 M168:M170 J171:V171 K167:V167 L177:L180 C193 M177 J183:J186 V184:V186 S184:S186 P184:P186 M184:M186 J187:V187 K183:V183 K165:S165 L263:L267 L247:L250 Q314 M317 C317 M301 J307:J310 V308:V310 S308:S310 P308:P310 M308:M310 J311:V311 K307:V307 K289:S289 Q298 Q282 K251:S251 C285 J275:J278 V276:V278 S276:S278 P276:P278 M276:M278 J279:V279 K275:V275 L285:L288 C301 M285 J291:J294 V292:V294 S292:S294 P292:P294 M292:M294 J295:V295 K291:V291 K273:S273 L371:L375 S416:S418 P416:P418 M416:M418 L301:L304 K397:S397 M425 Q390 K359:S359 C393 J383:J386 V384:V386 S384:S386 P384:P386 M384:M386 J387:V387 K383:V383 L393:L396 Q406 J419:V419 C409 M393 J399:J402 K415:V415 V400:V402 S400:S402 P400:P402 M400:M402 J403:V403 K381:S381 K399:V399 L409:L412 Q422 C425 M409 J415:J418 L479:L483 M524:M526 J527:V527 K523:V523 Q530 C533 M501 J507:J510 J491:J494 V492:V494 S492:S494 P492:P494 M492:M494 J495:V495 K491:V491 Q498 C501 K505:S505 V508:V510 S508:S510 K467:S467 V524:V526 M517 L501:L504 V416:V418 P508:P510 M508:M510 J511:V511 K507:V507 Q514 C517 L517:L520 M533 J523:J526 K489:S489 K521:S521" xr:uid="{00000000-0002-0000-0300-000000000000}"/>
    <dataValidation type="list" allowBlank="1" showInputMessage="1" showErrorMessage="1" sqref="M340:M342 M534:M537 M448:M450 M464:M466 M426:M429 M356:M358 M286:M288 M318:M321 M248:M250 M178:M180 M210:M213 M86:M88 M70:M72 M32:M34 M16:M18 M102:M105 M124:M126 M140:M142 M156:M159 M48:M51 M194:M196 M264:M267 M232:M234 M302:M304 M372:M375 M410:M412 M394:M396 M480:M483 M502:M504 M518:M520" xr:uid="{00000000-0002-0000-0300-000001000000}">
      <formula1>DD_Belüftung</formula1>
    </dataValidation>
    <dataValidation type="list" allowBlank="1" showInputMessage="1" showErrorMessage="1" sqref="Q531:Q532 Q461:Q462 Q445:Q446 Q477:Q478 Q353:Q354 Q337:Q338 Q369:Q370 Q245:Q246 Q229:Q230 Q261:Q262 Q99:Q100 Q67:Q68 Q83:Q84 Q13:Q14 Q45:Q46 Q29:Q30 Q137:Q138 Q121:Q122 Q153:Q154 Q207:Q208 Q175:Q176 Q191:Q192 Q315:Q316 Q283:Q284 Q299:Q300 Q423:Q424 Q391:Q392 Q407:Q408 Q515:Q516 Q499:Q500" xr:uid="{00000000-0002-0000-0300-000002000000}">
      <formula1>DD_Wärmeabgabesystem</formula1>
    </dataValidation>
    <dataValidation type="list" allowBlank="1" showInputMessage="1" showErrorMessage="1" sqref="J531:J532 J461:J462 J445:J446 J477:J478 J353:J354 J337:J338 J369:J370 J245:J246 J229:J230 J261:J262 J99:J100 J67:J68 J83:J84 J13:J14 J45:J46 J29:J30 J137:J138 J121:J122 J153:J154 J207:J208 J175:J176 J191:J192 J315:J316 J283:J284 J299:J300 J423:J424 J391:J392 J407:J408 J515:J516 J499:J500" xr:uid="{00000000-0002-0000-0300-000003000000}">
      <formula1>DD_Brennstoff</formula1>
    </dataValidation>
    <dataValidation type="list" allowBlank="1" showInputMessage="1" showErrorMessage="1" sqref="C534:C535 C448:C449 C464:C465 C480:C481 C340:C341 C356:C357 C372:C373 C232:C233 C248:C249 C264:C265 C16:C17 C102:C103 C86:C87 C70:C71 C32:C33 C48:C49 C124:C125 C140:C141 C156:C157 C210:C211 C194:C195 C178:C179 C318:C319 C302:C303 C286:C287 C426:C427 C410:C411 C394:C395 C518:C519 C502:C503" xr:uid="{00000000-0002-0000-0300-000004000000}">
      <formula1>DD_Warmwasseraufbereitung</formula1>
    </dataValidation>
    <dataValidation type="list" allowBlank="1" showInputMessage="1" showErrorMessage="1" sqref="C531:C532 C461:C462 C445:C446 C477:C478 C353:C354 C337:C338 C369:C370 C245:C246 C229:C230 C261:C262 C99:C100 C67:C68 C83:C84 C13:C14 C45:C46 C29:C30 C137:C138 C121:C122 C153:C154 C207:C208 C175:C176 C191:C192 C315:C316 C283:C284 C299:C300 C423:C424 C391:C392 C407:C408 C515:C516 C499:C500" xr:uid="{00000000-0002-0000-0300-000005000000}">
      <formula1>DD_Wärmebereitstellungssystem</formula1>
    </dataValidation>
    <dataValidation type="list" allowBlank="1" showInputMessage="1" showErrorMessage="1" sqref="H528 H458 H442 H474 H350 H334 H366 H242 H226 H258 H96 H64 H80 H10 H42 H26 H134 H118 H150 H204 H172 H188 H312 H280 H296 H420 H388 H404 H496 H512" xr:uid="{00000000-0002-0000-0300-000006000000}">
      <formula1>DD_Rechtsverhältnis</formula1>
    </dataValidation>
    <dataValidation type="list" allowBlank="1" showInputMessage="1" showErrorMessage="1" sqref="H522 H452 H436 H468 H344 H328 H360 H236 H220 H252 H90 H58 H74 H4 H36 H20 H128 H112 H144 H198 H166 H182 H306 H274 H290 H414 H382 H398 H506 H490" xr:uid="{00000000-0002-0000-0300-000007000000}">
      <formula1>DD_Nutzungsarten</formula1>
    </dataValidation>
    <dataValidation type="list" allowBlank="1" showInputMessage="1" showErrorMessage="1" sqref="T3:U3 T19:U19 T35:U35 T57:U57 T73:U73 T89:U89 T111:U111 T127:U127 T143:U143 T165:U165 T181:U181 T197:U197 T219:U219 T235:U235 T251:U251 T273:U273 T289:U289 T305:U305 T327:U327 T343:U343 T359:U359 T381:U381 T397:U397 T413:U413 T435:U435 T451:U451 T467:U467 T489:U489 T505:U505 T521:U521" xr:uid="{12617627-0B13-4167-A6CD-740DAA56CC4F}">
      <formula1>DD_Tuer_Top</formula1>
    </dataValidation>
  </dataValidations>
  <pageMargins left="0.55118110236220474" right="0.19685039370078741" top="0.65" bottom="0.28000000000000003" header="0" footer="3.937007874015748E-2"/>
  <pageSetup paperSize="9"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605" r:id="rId4" name="Check Box 149">
              <controlPr defaultSize="0" autoFill="0" autoLine="0" autoPict="0">
                <anchor moveWithCells="1" sizeWithCells="1">
                  <from>
                    <xdr:col>9</xdr:col>
                    <xdr:colOff>76200</xdr:colOff>
                    <xdr:row>8</xdr:row>
                    <xdr:rowOff>9525</xdr:rowOff>
                  </from>
                  <to>
                    <xdr:col>12</xdr:col>
                    <xdr:colOff>304800</xdr:colOff>
                    <xdr:row>9</xdr:row>
                    <xdr:rowOff>38100</xdr:rowOff>
                  </to>
                </anchor>
              </controlPr>
            </control>
          </mc:Choice>
        </mc:AlternateContent>
        <mc:AlternateContent xmlns:mc="http://schemas.openxmlformats.org/markup-compatibility/2006">
          <mc:Choice Requires="x14">
            <control shapeId="19606" r:id="rId5" name="Check Box 150">
              <controlPr defaultSize="0" autoFill="0" autoLine="0" autoPict="0">
                <anchor moveWithCells="1" sizeWithCells="1">
                  <from>
                    <xdr:col>12</xdr:col>
                    <xdr:colOff>123825</xdr:colOff>
                    <xdr:row>8</xdr:row>
                    <xdr:rowOff>9525</xdr:rowOff>
                  </from>
                  <to>
                    <xdr:col>16</xdr:col>
                    <xdr:colOff>142875</xdr:colOff>
                    <xdr:row>9</xdr:row>
                    <xdr:rowOff>47625</xdr:rowOff>
                  </to>
                </anchor>
              </controlPr>
            </control>
          </mc:Choice>
        </mc:AlternateContent>
        <mc:AlternateContent xmlns:mc="http://schemas.openxmlformats.org/markup-compatibility/2006">
          <mc:Choice Requires="x14">
            <control shapeId="19607" r:id="rId6" name="Check Box 151">
              <controlPr defaultSize="0" autoFill="0" autoLine="0" autoPict="0">
                <anchor moveWithCells="1" sizeWithCells="1">
                  <from>
                    <xdr:col>16</xdr:col>
                    <xdr:colOff>247650</xdr:colOff>
                    <xdr:row>8</xdr:row>
                    <xdr:rowOff>9525</xdr:rowOff>
                  </from>
                  <to>
                    <xdr:col>18</xdr:col>
                    <xdr:colOff>161925</xdr:colOff>
                    <xdr:row>9</xdr:row>
                    <xdr:rowOff>38100</xdr:rowOff>
                  </to>
                </anchor>
              </controlPr>
            </control>
          </mc:Choice>
        </mc:AlternateContent>
        <mc:AlternateContent xmlns:mc="http://schemas.openxmlformats.org/markup-compatibility/2006">
          <mc:Choice Requires="x14">
            <control shapeId="19625" r:id="rId7" name="Check Box 169">
              <controlPr defaultSize="0" autoFill="0" autoLine="0" autoPict="0">
                <anchor moveWithCells="1" sizeWithCells="1">
                  <from>
                    <xdr:col>9</xdr:col>
                    <xdr:colOff>76200</xdr:colOff>
                    <xdr:row>24</xdr:row>
                    <xdr:rowOff>9525</xdr:rowOff>
                  </from>
                  <to>
                    <xdr:col>12</xdr:col>
                    <xdr:colOff>304800</xdr:colOff>
                    <xdr:row>25</xdr:row>
                    <xdr:rowOff>38100</xdr:rowOff>
                  </to>
                </anchor>
              </controlPr>
            </control>
          </mc:Choice>
        </mc:AlternateContent>
        <mc:AlternateContent xmlns:mc="http://schemas.openxmlformats.org/markup-compatibility/2006">
          <mc:Choice Requires="x14">
            <control shapeId="19626" r:id="rId8" name="Check Box 170">
              <controlPr defaultSize="0" autoFill="0" autoLine="0" autoPict="0">
                <anchor moveWithCells="1" sizeWithCells="1">
                  <from>
                    <xdr:col>12</xdr:col>
                    <xdr:colOff>123825</xdr:colOff>
                    <xdr:row>24</xdr:row>
                    <xdr:rowOff>9525</xdr:rowOff>
                  </from>
                  <to>
                    <xdr:col>16</xdr:col>
                    <xdr:colOff>142875</xdr:colOff>
                    <xdr:row>25</xdr:row>
                    <xdr:rowOff>47625</xdr:rowOff>
                  </to>
                </anchor>
              </controlPr>
            </control>
          </mc:Choice>
        </mc:AlternateContent>
        <mc:AlternateContent xmlns:mc="http://schemas.openxmlformats.org/markup-compatibility/2006">
          <mc:Choice Requires="x14">
            <control shapeId="19627" r:id="rId9" name="Check Box 171">
              <controlPr defaultSize="0" autoFill="0" autoLine="0" autoPict="0">
                <anchor moveWithCells="1" sizeWithCells="1">
                  <from>
                    <xdr:col>16</xdr:col>
                    <xdr:colOff>247650</xdr:colOff>
                    <xdr:row>24</xdr:row>
                    <xdr:rowOff>9525</xdr:rowOff>
                  </from>
                  <to>
                    <xdr:col>18</xdr:col>
                    <xdr:colOff>161925</xdr:colOff>
                    <xdr:row>25</xdr:row>
                    <xdr:rowOff>38100</xdr:rowOff>
                  </to>
                </anchor>
              </controlPr>
            </control>
          </mc:Choice>
        </mc:AlternateContent>
        <mc:AlternateContent xmlns:mc="http://schemas.openxmlformats.org/markup-compatibility/2006">
          <mc:Choice Requires="x14">
            <control shapeId="19628" r:id="rId10" name="Check Box 172">
              <controlPr defaultSize="0" autoFill="0" autoLine="0" autoPict="0">
                <anchor moveWithCells="1" sizeWithCells="1">
                  <from>
                    <xdr:col>9</xdr:col>
                    <xdr:colOff>76200</xdr:colOff>
                    <xdr:row>40</xdr:row>
                    <xdr:rowOff>9525</xdr:rowOff>
                  </from>
                  <to>
                    <xdr:col>12</xdr:col>
                    <xdr:colOff>304800</xdr:colOff>
                    <xdr:row>41</xdr:row>
                    <xdr:rowOff>38100</xdr:rowOff>
                  </to>
                </anchor>
              </controlPr>
            </control>
          </mc:Choice>
        </mc:AlternateContent>
        <mc:AlternateContent xmlns:mc="http://schemas.openxmlformats.org/markup-compatibility/2006">
          <mc:Choice Requires="x14">
            <control shapeId="19629" r:id="rId11" name="Check Box 173">
              <controlPr defaultSize="0" autoFill="0" autoLine="0" autoPict="0">
                <anchor moveWithCells="1" sizeWithCells="1">
                  <from>
                    <xdr:col>12</xdr:col>
                    <xdr:colOff>123825</xdr:colOff>
                    <xdr:row>40</xdr:row>
                    <xdr:rowOff>9525</xdr:rowOff>
                  </from>
                  <to>
                    <xdr:col>16</xdr:col>
                    <xdr:colOff>142875</xdr:colOff>
                    <xdr:row>41</xdr:row>
                    <xdr:rowOff>47625</xdr:rowOff>
                  </to>
                </anchor>
              </controlPr>
            </control>
          </mc:Choice>
        </mc:AlternateContent>
        <mc:AlternateContent xmlns:mc="http://schemas.openxmlformats.org/markup-compatibility/2006">
          <mc:Choice Requires="x14">
            <control shapeId="19630" r:id="rId12" name="Check Box 174">
              <controlPr defaultSize="0" autoFill="0" autoLine="0" autoPict="0">
                <anchor moveWithCells="1" sizeWithCells="1">
                  <from>
                    <xdr:col>16</xdr:col>
                    <xdr:colOff>247650</xdr:colOff>
                    <xdr:row>40</xdr:row>
                    <xdr:rowOff>9525</xdr:rowOff>
                  </from>
                  <to>
                    <xdr:col>18</xdr:col>
                    <xdr:colOff>161925</xdr:colOff>
                    <xdr:row>41</xdr:row>
                    <xdr:rowOff>38100</xdr:rowOff>
                  </to>
                </anchor>
              </controlPr>
            </control>
          </mc:Choice>
        </mc:AlternateContent>
        <mc:AlternateContent xmlns:mc="http://schemas.openxmlformats.org/markup-compatibility/2006">
          <mc:Choice Requires="x14">
            <control shapeId="19633" r:id="rId13" name="Check Box 177">
              <controlPr defaultSize="0" autoFill="0" autoLine="0" autoPict="0">
                <anchor moveWithCells="1" sizeWithCells="1">
                  <from>
                    <xdr:col>18</xdr:col>
                    <xdr:colOff>123825</xdr:colOff>
                    <xdr:row>40</xdr:row>
                    <xdr:rowOff>9525</xdr:rowOff>
                  </from>
                  <to>
                    <xdr:col>21</xdr:col>
                    <xdr:colOff>285750</xdr:colOff>
                    <xdr:row>41</xdr:row>
                    <xdr:rowOff>38100</xdr:rowOff>
                  </to>
                </anchor>
              </controlPr>
            </control>
          </mc:Choice>
        </mc:AlternateContent>
        <mc:AlternateContent xmlns:mc="http://schemas.openxmlformats.org/markup-compatibility/2006">
          <mc:Choice Requires="x14">
            <control shapeId="19634" r:id="rId14" name="Check Box 178">
              <controlPr defaultSize="0" autoFill="0" autoLine="0" autoPict="0">
                <anchor moveWithCells="1" sizeWithCells="1">
                  <from>
                    <xdr:col>18</xdr:col>
                    <xdr:colOff>123825</xdr:colOff>
                    <xdr:row>24</xdr:row>
                    <xdr:rowOff>9525</xdr:rowOff>
                  </from>
                  <to>
                    <xdr:col>21</xdr:col>
                    <xdr:colOff>285750</xdr:colOff>
                    <xdr:row>25</xdr:row>
                    <xdr:rowOff>38100</xdr:rowOff>
                  </to>
                </anchor>
              </controlPr>
            </control>
          </mc:Choice>
        </mc:AlternateContent>
        <mc:AlternateContent xmlns:mc="http://schemas.openxmlformats.org/markup-compatibility/2006">
          <mc:Choice Requires="x14">
            <control shapeId="19635" r:id="rId15" name="Check Box 179">
              <controlPr defaultSize="0" autoFill="0" autoLine="0" autoPict="0">
                <anchor moveWithCells="1" sizeWithCells="1">
                  <from>
                    <xdr:col>18</xdr:col>
                    <xdr:colOff>123825</xdr:colOff>
                    <xdr:row>8</xdr:row>
                    <xdr:rowOff>9525</xdr:rowOff>
                  </from>
                  <to>
                    <xdr:col>21</xdr:col>
                    <xdr:colOff>285750</xdr:colOff>
                    <xdr:row>9</xdr:row>
                    <xdr:rowOff>38100</xdr:rowOff>
                  </to>
                </anchor>
              </controlPr>
            </control>
          </mc:Choice>
        </mc:AlternateContent>
        <mc:AlternateContent xmlns:mc="http://schemas.openxmlformats.org/markup-compatibility/2006">
          <mc:Choice Requires="x14">
            <control shapeId="19642" r:id="rId16" name="Check Box 186">
              <controlPr defaultSize="0" autoFill="0" autoLine="0" autoPict="0">
                <anchor moveWithCells="1" sizeWithCells="1">
                  <from>
                    <xdr:col>9</xdr:col>
                    <xdr:colOff>76200</xdr:colOff>
                    <xdr:row>62</xdr:row>
                    <xdr:rowOff>9525</xdr:rowOff>
                  </from>
                  <to>
                    <xdr:col>12</xdr:col>
                    <xdr:colOff>304800</xdr:colOff>
                    <xdr:row>63</xdr:row>
                    <xdr:rowOff>38100</xdr:rowOff>
                  </to>
                </anchor>
              </controlPr>
            </control>
          </mc:Choice>
        </mc:AlternateContent>
        <mc:AlternateContent xmlns:mc="http://schemas.openxmlformats.org/markup-compatibility/2006">
          <mc:Choice Requires="x14">
            <control shapeId="19643" r:id="rId17" name="Check Box 187">
              <controlPr defaultSize="0" autoFill="0" autoLine="0" autoPict="0">
                <anchor moveWithCells="1" sizeWithCells="1">
                  <from>
                    <xdr:col>12</xdr:col>
                    <xdr:colOff>123825</xdr:colOff>
                    <xdr:row>62</xdr:row>
                    <xdr:rowOff>9525</xdr:rowOff>
                  </from>
                  <to>
                    <xdr:col>16</xdr:col>
                    <xdr:colOff>142875</xdr:colOff>
                    <xdr:row>63</xdr:row>
                    <xdr:rowOff>47625</xdr:rowOff>
                  </to>
                </anchor>
              </controlPr>
            </control>
          </mc:Choice>
        </mc:AlternateContent>
        <mc:AlternateContent xmlns:mc="http://schemas.openxmlformats.org/markup-compatibility/2006">
          <mc:Choice Requires="x14">
            <control shapeId="19644" r:id="rId18" name="Check Box 188">
              <controlPr defaultSize="0" autoFill="0" autoLine="0" autoPict="0">
                <anchor moveWithCells="1" sizeWithCells="1">
                  <from>
                    <xdr:col>16</xdr:col>
                    <xdr:colOff>247650</xdr:colOff>
                    <xdr:row>62</xdr:row>
                    <xdr:rowOff>9525</xdr:rowOff>
                  </from>
                  <to>
                    <xdr:col>18</xdr:col>
                    <xdr:colOff>161925</xdr:colOff>
                    <xdr:row>63</xdr:row>
                    <xdr:rowOff>38100</xdr:rowOff>
                  </to>
                </anchor>
              </controlPr>
            </control>
          </mc:Choice>
        </mc:AlternateContent>
        <mc:AlternateContent xmlns:mc="http://schemas.openxmlformats.org/markup-compatibility/2006">
          <mc:Choice Requires="x14">
            <control shapeId="19645" r:id="rId19" name="Check Box 189">
              <controlPr defaultSize="0" autoFill="0" autoLine="0" autoPict="0">
                <anchor moveWithCells="1" sizeWithCells="1">
                  <from>
                    <xdr:col>9</xdr:col>
                    <xdr:colOff>76200</xdr:colOff>
                    <xdr:row>78</xdr:row>
                    <xdr:rowOff>9525</xdr:rowOff>
                  </from>
                  <to>
                    <xdr:col>12</xdr:col>
                    <xdr:colOff>304800</xdr:colOff>
                    <xdr:row>79</xdr:row>
                    <xdr:rowOff>38100</xdr:rowOff>
                  </to>
                </anchor>
              </controlPr>
            </control>
          </mc:Choice>
        </mc:AlternateContent>
        <mc:AlternateContent xmlns:mc="http://schemas.openxmlformats.org/markup-compatibility/2006">
          <mc:Choice Requires="x14">
            <control shapeId="19646" r:id="rId20" name="Check Box 190">
              <controlPr defaultSize="0" autoFill="0" autoLine="0" autoPict="0">
                <anchor moveWithCells="1" sizeWithCells="1">
                  <from>
                    <xdr:col>12</xdr:col>
                    <xdr:colOff>123825</xdr:colOff>
                    <xdr:row>78</xdr:row>
                    <xdr:rowOff>9525</xdr:rowOff>
                  </from>
                  <to>
                    <xdr:col>16</xdr:col>
                    <xdr:colOff>142875</xdr:colOff>
                    <xdr:row>79</xdr:row>
                    <xdr:rowOff>47625</xdr:rowOff>
                  </to>
                </anchor>
              </controlPr>
            </control>
          </mc:Choice>
        </mc:AlternateContent>
        <mc:AlternateContent xmlns:mc="http://schemas.openxmlformats.org/markup-compatibility/2006">
          <mc:Choice Requires="x14">
            <control shapeId="19647" r:id="rId21" name="Check Box 191">
              <controlPr defaultSize="0" autoFill="0" autoLine="0" autoPict="0">
                <anchor moveWithCells="1" sizeWithCells="1">
                  <from>
                    <xdr:col>16</xdr:col>
                    <xdr:colOff>247650</xdr:colOff>
                    <xdr:row>78</xdr:row>
                    <xdr:rowOff>9525</xdr:rowOff>
                  </from>
                  <to>
                    <xdr:col>18</xdr:col>
                    <xdr:colOff>161925</xdr:colOff>
                    <xdr:row>79</xdr:row>
                    <xdr:rowOff>38100</xdr:rowOff>
                  </to>
                </anchor>
              </controlPr>
            </control>
          </mc:Choice>
        </mc:AlternateContent>
        <mc:AlternateContent xmlns:mc="http://schemas.openxmlformats.org/markup-compatibility/2006">
          <mc:Choice Requires="x14">
            <control shapeId="19648" r:id="rId22" name="Check Box 192">
              <controlPr defaultSize="0" autoFill="0" autoLine="0" autoPict="0">
                <anchor moveWithCells="1" sizeWithCells="1">
                  <from>
                    <xdr:col>9</xdr:col>
                    <xdr:colOff>76200</xdr:colOff>
                    <xdr:row>94</xdr:row>
                    <xdr:rowOff>9525</xdr:rowOff>
                  </from>
                  <to>
                    <xdr:col>12</xdr:col>
                    <xdr:colOff>304800</xdr:colOff>
                    <xdr:row>95</xdr:row>
                    <xdr:rowOff>38100</xdr:rowOff>
                  </to>
                </anchor>
              </controlPr>
            </control>
          </mc:Choice>
        </mc:AlternateContent>
        <mc:AlternateContent xmlns:mc="http://schemas.openxmlformats.org/markup-compatibility/2006">
          <mc:Choice Requires="x14">
            <control shapeId="19649" r:id="rId23" name="Check Box 193">
              <controlPr defaultSize="0" autoFill="0" autoLine="0" autoPict="0">
                <anchor moveWithCells="1" sizeWithCells="1">
                  <from>
                    <xdr:col>12</xdr:col>
                    <xdr:colOff>123825</xdr:colOff>
                    <xdr:row>94</xdr:row>
                    <xdr:rowOff>9525</xdr:rowOff>
                  </from>
                  <to>
                    <xdr:col>16</xdr:col>
                    <xdr:colOff>142875</xdr:colOff>
                    <xdr:row>95</xdr:row>
                    <xdr:rowOff>47625</xdr:rowOff>
                  </to>
                </anchor>
              </controlPr>
            </control>
          </mc:Choice>
        </mc:AlternateContent>
        <mc:AlternateContent xmlns:mc="http://schemas.openxmlformats.org/markup-compatibility/2006">
          <mc:Choice Requires="x14">
            <control shapeId="19650" r:id="rId24" name="Check Box 194">
              <controlPr defaultSize="0" autoFill="0" autoLine="0" autoPict="0">
                <anchor moveWithCells="1" sizeWithCells="1">
                  <from>
                    <xdr:col>16</xdr:col>
                    <xdr:colOff>247650</xdr:colOff>
                    <xdr:row>94</xdr:row>
                    <xdr:rowOff>9525</xdr:rowOff>
                  </from>
                  <to>
                    <xdr:col>18</xdr:col>
                    <xdr:colOff>161925</xdr:colOff>
                    <xdr:row>95</xdr:row>
                    <xdr:rowOff>38100</xdr:rowOff>
                  </to>
                </anchor>
              </controlPr>
            </control>
          </mc:Choice>
        </mc:AlternateContent>
        <mc:AlternateContent xmlns:mc="http://schemas.openxmlformats.org/markup-compatibility/2006">
          <mc:Choice Requires="x14">
            <control shapeId="19651" r:id="rId25" name="Check Box 195">
              <controlPr defaultSize="0" autoFill="0" autoLine="0" autoPict="0">
                <anchor moveWithCells="1" sizeWithCells="1">
                  <from>
                    <xdr:col>18</xdr:col>
                    <xdr:colOff>123825</xdr:colOff>
                    <xdr:row>94</xdr:row>
                    <xdr:rowOff>9525</xdr:rowOff>
                  </from>
                  <to>
                    <xdr:col>21</xdr:col>
                    <xdr:colOff>285750</xdr:colOff>
                    <xdr:row>95</xdr:row>
                    <xdr:rowOff>38100</xdr:rowOff>
                  </to>
                </anchor>
              </controlPr>
            </control>
          </mc:Choice>
        </mc:AlternateContent>
        <mc:AlternateContent xmlns:mc="http://schemas.openxmlformats.org/markup-compatibility/2006">
          <mc:Choice Requires="x14">
            <control shapeId="19652" r:id="rId26" name="Check Box 196">
              <controlPr defaultSize="0" autoFill="0" autoLine="0" autoPict="0">
                <anchor moveWithCells="1" sizeWithCells="1">
                  <from>
                    <xdr:col>18</xdr:col>
                    <xdr:colOff>123825</xdr:colOff>
                    <xdr:row>78</xdr:row>
                    <xdr:rowOff>9525</xdr:rowOff>
                  </from>
                  <to>
                    <xdr:col>21</xdr:col>
                    <xdr:colOff>285750</xdr:colOff>
                    <xdr:row>79</xdr:row>
                    <xdr:rowOff>38100</xdr:rowOff>
                  </to>
                </anchor>
              </controlPr>
            </control>
          </mc:Choice>
        </mc:AlternateContent>
        <mc:AlternateContent xmlns:mc="http://schemas.openxmlformats.org/markup-compatibility/2006">
          <mc:Choice Requires="x14">
            <control shapeId="19653" r:id="rId27" name="Check Box 197">
              <controlPr defaultSize="0" autoFill="0" autoLine="0" autoPict="0">
                <anchor moveWithCells="1" sizeWithCells="1">
                  <from>
                    <xdr:col>18</xdr:col>
                    <xdr:colOff>123825</xdr:colOff>
                    <xdr:row>62</xdr:row>
                    <xdr:rowOff>9525</xdr:rowOff>
                  </from>
                  <to>
                    <xdr:col>21</xdr:col>
                    <xdr:colOff>285750</xdr:colOff>
                    <xdr:row>63</xdr:row>
                    <xdr:rowOff>38100</xdr:rowOff>
                  </to>
                </anchor>
              </controlPr>
            </control>
          </mc:Choice>
        </mc:AlternateContent>
        <mc:AlternateContent xmlns:mc="http://schemas.openxmlformats.org/markup-compatibility/2006">
          <mc:Choice Requires="x14">
            <control shapeId="19680" r:id="rId28" name="Check Box 224">
              <controlPr defaultSize="0" autoFill="0" autoLine="0" autoPict="0">
                <anchor moveWithCells="1" sizeWithCells="1">
                  <from>
                    <xdr:col>9</xdr:col>
                    <xdr:colOff>76200</xdr:colOff>
                    <xdr:row>116</xdr:row>
                    <xdr:rowOff>9525</xdr:rowOff>
                  </from>
                  <to>
                    <xdr:col>12</xdr:col>
                    <xdr:colOff>304800</xdr:colOff>
                    <xdr:row>117</xdr:row>
                    <xdr:rowOff>38100</xdr:rowOff>
                  </to>
                </anchor>
              </controlPr>
            </control>
          </mc:Choice>
        </mc:AlternateContent>
        <mc:AlternateContent xmlns:mc="http://schemas.openxmlformats.org/markup-compatibility/2006">
          <mc:Choice Requires="x14">
            <control shapeId="19681" r:id="rId29" name="Check Box 225">
              <controlPr defaultSize="0" autoFill="0" autoLine="0" autoPict="0">
                <anchor moveWithCells="1" sizeWithCells="1">
                  <from>
                    <xdr:col>12</xdr:col>
                    <xdr:colOff>123825</xdr:colOff>
                    <xdr:row>116</xdr:row>
                    <xdr:rowOff>9525</xdr:rowOff>
                  </from>
                  <to>
                    <xdr:col>16</xdr:col>
                    <xdr:colOff>142875</xdr:colOff>
                    <xdr:row>117</xdr:row>
                    <xdr:rowOff>47625</xdr:rowOff>
                  </to>
                </anchor>
              </controlPr>
            </control>
          </mc:Choice>
        </mc:AlternateContent>
        <mc:AlternateContent xmlns:mc="http://schemas.openxmlformats.org/markup-compatibility/2006">
          <mc:Choice Requires="x14">
            <control shapeId="19682" r:id="rId30" name="Check Box 226">
              <controlPr defaultSize="0" autoFill="0" autoLine="0" autoPict="0">
                <anchor moveWithCells="1" sizeWithCells="1">
                  <from>
                    <xdr:col>16</xdr:col>
                    <xdr:colOff>247650</xdr:colOff>
                    <xdr:row>116</xdr:row>
                    <xdr:rowOff>9525</xdr:rowOff>
                  </from>
                  <to>
                    <xdr:col>18</xdr:col>
                    <xdr:colOff>161925</xdr:colOff>
                    <xdr:row>117</xdr:row>
                    <xdr:rowOff>38100</xdr:rowOff>
                  </to>
                </anchor>
              </controlPr>
            </control>
          </mc:Choice>
        </mc:AlternateContent>
        <mc:AlternateContent xmlns:mc="http://schemas.openxmlformats.org/markup-compatibility/2006">
          <mc:Choice Requires="x14">
            <control shapeId="19683" r:id="rId31" name="Check Box 227">
              <controlPr defaultSize="0" autoFill="0" autoLine="0" autoPict="0">
                <anchor moveWithCells="1" sizeWithCells="1">
                  <from>
                    <xdr:col>9</xdr:col>
                    <xdr:colOff>76200</xdr:colOff>
                    <xdr:row>132</xdr:row>
                    <xdr:rowOff>9525</xdr:rowOff>
                  </from>
                  <to>
                    <xdr:col>12</xdr:col>
                    <xdr:colOff>304800</xdr:colOff>
                    <xdr:row>133</xdr:row>
                    <xdr:rowOff>38100</xdr:rowOff>
                  </to>
                </anchor>
              </controlPr>
            </control>
          </mc:Choice>
        </mc:AlternateContent>
        <mc:AlternateContent xmlns:mc="http://schemas.openxmlformats.org/markup-compatibility/2006">
          <mc:Choice Requires="x14">
            <control shapeId="19684" r:id="rId32" name="Check Box 228">
              <controlPr defaultSize="0" autoFill="0" autoLine="0" autoPict="0">
                <anchor moveWithCells="1" sizeWithCells="1">
                  <from>
                    <xdr:col>12</xdr:col>
                    <xdr:colOff>123825</xdr:colOff>
                    <xdr:row>132</xdr:row>
                    <xdr:rowOff>9525</xdr:rowOff>
                  </from>
                  <to>
                    <xdr:col>16</xdr:col>
                    <xdr:colOff>142875</xdr:colOff>
                    <xdr:row>133</xdr:row>
                    <xdr:rowOff>47625</xdr:rowOff>
                  </to>
                </anchor>
              </controlPr>
            </control>
          </mc:Choice>
        </mc:AlternateContent>
        <mc:AlternateContent xmlns:mc="http://schemas.openxmlformats.org/markup-compatibility/2006">
          <mc:Choice Requires="x14">
            <control shapeId="19685" r:id="rId33" name="Check Box 229">
              <controlPr defaultSize="0" autoFill="0" autoLine="0" autoPict="0">
                <anchor moveWithCells="1" sizeWithCells="1">
                  <from>
                    <xdr:col>16</xdr:col>
                    <xdr:colOff>247650</xdr:colOff>
                    <xdr:row>132</xdr:row>
                    <xdr:rowOff>9525</xdr:rowOff>
                  </from>
                  <to>
                    <xdr:col>18</xdr:col>
                    <xdr:colOff>161925</xdr:colOff>
                    <xdr:row>133</xdr:row>
                    <xdr:rowOff>38100</xdr:rowOff>
                  </to>
                </anchor>
              </controlPr>
            </control>
          </mc:Choice>
        </mc:AlternateContent>
        <mc:AlternateContent xmlns:mc="http://schemas.openxmlformats.org/markup-compatibility/2006">
          <mc:Choice Requires="x14">
            <control shapeId="19686" r:id="rId34" name="Check Box 230">
              <controlPr defaultSize="0" autoFill="0" autoLine="0" autoPict="0">
                <anchor moveWithCells="1" sizeWithCells="1">
                  <from>
                    <xdr:col>9</xdr:col>
                    <xdr:colOff>76200</xdr:colOff>
                    <xdr:row>148</xdr:row>
                    <xdr:rowOff>9525</xdr:rowOff>
                  </from>
                  <to>
                    <xdr:col>12</xdr:col>
                    <xdr:colOff>304800</xdr:colOff>
                    <xdr:row>149</xdr:row>
                    <xdr:rowOff>38100</xdr:rowOff>
                  </to>
                </anchor>
              </controlPr>
            </control>
          </mc:Choice>
        </mc:AlternateContent>
        <mc:AlternateContent xmlns:mc="http://schemas.openxmlformats.org/markup-compatibility/2006">
          <mc:Choice Requires="x14">
            <control shapeId="19687" r:id="rId35" name="Check Box 231">
              <controlPr defaultSize="0" autoFill="0" autoLine="0" autoPict="0">
                <anchor moveWithCells="1" sizeWithCells="1">
                  <from>
                    <xdr:col>12</xdr:col>
                    <xdr:colOff>123825</xdr:colOff>
                    <xdr:row>148</xdr:row>
                    <xdr:rowOff>9525</xdr:rowOff>
                  </from>
                  <to>
                    <xdr:col>16</xdr:col>
                    <xdr:colOff>142875</xdr:colOff>
                    <xdr:row>149</xdr:row>
                    <xdr:rowOff>47625</xdr:rowOff>
                  </to>
                </anchor>
              </controlPr>
            </control>
          </mc:Choice>
        </mc:AlternateContent>
        <mc:AlternateContent xmlns:mc="http://schemas.openxmlformats.org/markup-compatibility/2006">
          <mc:Choice Requires="x14">
            <control shapeId="19688" r:id="rId36" name="Check Box 232">
              <controlPr defaultSize="0" autoFill="0" autoLine="0" autoPict="0">
                <anchor moveWithCells="1" sizeWithCells="1">
                  <from>
                    <xdr:col>16</xdr:col>
                    <xdr:colOff>247650</xdr:colOff>
                    <xdr:row>148</xdr:row>
                    <xdr:rowOff>9525</xdr:rowOff>
                  </from>
                  <to>
                    <xdr:col>18</xdr:col>
                    <xdr:colOff>161925</xdr:colOff>
                    <xdr:row>149</xdr:row>
                    <xdr:rowOff>38100</xdr:rowOff>
                  </to>
                </anchor>
              </controlPr>
            </control>
          </mc:Choice>
        </mc:AlternateContent>
        <mc:AlternateContent xmlns:mc="http://schemas.openxmlformats.org/markup-compatibility/2006">
          <mc:Choice Requires="x14">
            <control shapeId="19689" r:id="rId37" name="Check Box 233">
              <controlPr defaultSize="0" autoFill="0" autoLine="0" autoPict="0">
                <anchor moveWithCells="1" sizeWithCells="1">
                  <from>
                    <xdr:col>18</xdr:col>
                    <xdr:colOff>123825</xdr:colOff>
                    <xdr:row>148</xdr:row>
                    <xdr:rowOff>9525</xdr:rowOff>
                  </from>
                  <to>
                    <xdr:col>21</xdr:col>
                    <xdr:colOff>285750</xdr:colOff>
                    <xdr:row>149</xdr:row>
                    <xdr:rowOff>38100</xdr:rowOff>
                  </to>
                </anchor>
              </controlPr>
            </control>
          </mc:Choice>
        </mc:AlternateContent>
        <mc:AlternateContent xmlns:mc="http://schemas.openxmlformats.org/markup-compatibility/2006">
          <mc:Choice Requires="x14">
            <control shapeId="19690" r:id="rId38" name="Check Box 234">
              <controlPr defaultSize="0" autoFill="0" autoLine="0" autoPict="0">
                <anchor moveWithCells="1" sizeWithCells="1">
                  <from>
                    <xdr:col>18</xdr:col>
                    <xdr:colOff>123825</xdr:colOff>
                    <xdr:row>132</xdr:row>
                    <xdr:rowOff>9525</xdr:rowOff>
                  </from>
                  <to>
                    <xdr:col>21</xdr:col>
                    <xdr:colOff>285750</xdr:colOff>
                    <xdr:row>133</xdr:row>
                    <xdr:rowOff>38100</xdr:rowOff>
                  </to>
                </anchor>
              </controlPr>
            </control>
          </mc:Choice>
        </mc:AlternateContent>
        <mc:AlternateContent xmlns:mc="http://schemas.openxmlformats.org/markup-compatibility/2006">
          <mc:Choice Requires="x14">
            <control shapeId="19691" r:id="rId39" name="Check Box 235">
              <controlPr defaultSize="0" autoFill="0" autoLine="0" autoPict="0">
                <anchor moveWithCells="1" sizeWithCells="1">
                  <from>
                    <xdr:col>18</xdr:col>
                    <xdr:colOff>123825</xdr:colOff>
                    <xdr:row>116</xdr:row>
                    <xdr:rowOff>9525</xdr:rowOff>
                  </from>
                  <to>
                    <xdr:col>21</xdr:col>
                    <xdr:colOff>285750</xdr:colOff>
                    <xdr:row>117</xdr:row>
                    <xdr:rowOff>38100</xdr:rowOff>
                  </to>
                </anchor>
              </controlPr>
            </control>
          </mc:Choice>
        </mc:AlternateContent>
        <mc:AlternateContent xmlns:mc="http://schemas.openxmlformats.org/markup-compatibility/2006">
          <mc:Choice Requires="x14">
            <control shapeId="19699" r:id="rId40" name="Check Box 243">
              <controlPr defaultSize="0" autoFill="0" autoLine="0" autoPict="0">
                <anchor moveWithCells="1" sizeWithCells="1">
                  <from>
                    <xdr:col>9</xdr:col>
                    <xdr:colOff>76200</xdr:colOff>
                    <xdr:row>170</xdr:row>
                    <xdr:rowOff>9525</xdr:rowOff>
                  </from>
                  <to>
                    <xdr:col>12</xdr:col>
                    <xdr:colOff>304800</xdr:colOff>
                    <xdr:row>171</xdr:row>
                    <xdr:rowOff>38100</xdr:rowOff>
                  </to>
                </anchor>
              </controlPr>
            </control>
          </mc:Choice>
        </mc:AlternateContent>
        <mc:AlternateContent xmlns:mc="http://schemas.openxmlformats.org/markup-compatibility/2006">
          <mc:Choice Requires="x14">
            <control shapeId="19700" r:id="rId41" name="Check Box 244">
              <controlPr defaultSize="0" autoFill="0" autoLine="0" autoPict="0">
                <anchor moveWithCells="1" sizeWithCells="1">
                  <from>
                    <xdr:col>12</xdr:col>
                    <xdr:colOff>123825</xdr:colOff>
                    <xdr:row>170</xdr:row>
                    <xdr:rowOff>9525</xdr:rowOff>
                  </from>
                  <to>
                    <xdr:col>16</xdr:col>
                    <xdr:colOff>142875</xdr:colOff>
                    <xdr:row>171</xdr:row>
                    <xdr:rowOff>47625</xdr:rowOff>
                  </to>
                </anchor>
              </controlPr>
            </control>
          </mc:Choice>
        </mc:AlternateContent>
        <mc:AlternateContent xmlns:mc="http://schemas.openxmlformats.org/markup-compatibility/2006">
          <mc:Choice Requires="x14">
            <control shapeId="19701" r:id="rId42" name="Check Box 245">
              <controlPr defaultSize="0" autoFill="0" autoLine="0" autoPict="0">
                <anchor moveWithCells="1" sizeWithCells="1">
                  <from>
                    <xdr:col>16</xdr:col>
                    <xdr:colOff>247650</xdr:colOff>
                    <xdr:row>170</xdr:row>
                    <xdr:rowOff>9525</xdr:rowOff>
                  </from>
                  <to>
                    <xdr:col>18</xdr:col>
                    <xdr:colOff>161925</xdr:colOff>
                    <xdr:row>171</xdr:row>
                    <xdr:rowOff>38100</xdr:rowOff>
                  </to>
                </anchor>
              </controlPr>
            </control>
          </mc:Choice>
        </mc:AlternateContent>
        <mc:AlternateContent xmlns:mc="http://schemas.openxmlformats.org/markup-compatibility/2006">
          <mc:Choice Requires="x14">
            <control shapeId="19702" r:id="rId43" name="Check Box 246">
              <controlPr defaultSize="0" autoFill="0" autoLine="0" autoPict="0">
                <anchor moveWithCells="1" sizeWithCells="1">
                  <from>
                    <xdr:col>9</xdr:col>
                    <xdr:colOff>76200</xdr:colOff>
                    <xdr:row>186</xdr:row>
                    <xdr:rowOff>9525</xdr:rowOff>
                  </from>
                  <to>
                    <xdr:col>12</xdr:col>
                    <xdr:colOff>304800</xdr:colOff>
                    <xdr:row>187</xdr:row>
                    <xdr:rowOff>38100</xdr:rowOff>
                  </to>
                </anchor>
              </controlPr>
            </control>
          </mc:Choice>
        </mc:AlternateContent>
        <mc:AlternateContent xmlns:mc="http://schemas.openxmlformats.org/markup-compatibility/2006">
          <mc:Choice Requires="x14">
            <control shapeId="19703" r:id="rId44" name="Check Box 247">
              <controlPr defaultSize="0" autoFill="0" autoLine="0" autoPict="0">
                <anchor moveWithCells="1" sizeWithCells="1">
                  <from>
                    <xdr:col>12</xdr:col>
                    <xdr:colOff>123825</xdr:colOff>
                    <xdr:row>186</xdr:row>
                    <xdr:rowOff>9525</xdr:rowOff>
                  </from>
                  <to>
                    <xdr:col>16</xdr:col>
                    <xdr:colOff>142875</xdr:colOff>
                    <xdr:row>187</xdr:row>
                    <xdr:rowOff>47625</xdr:rowOff>
                  </to>
                </anchor>
              </controlPr>
            </control>
          </mc:Choice>
        </mc:AlternateContent>
        <mc:AlternateContent xmlns:mc="http://schemas.openxmlformats.org/markup-compatibility/2006">
          <mc:Choice Requires="x14">
            <control shapeId="19704" r:id="rId45" name="Check Box 248">
              <controlPr defaultSize="0" autoFill="0" autoLine="0" autoPict="0">
                <anchor moveWithCells="1" sizeWithCells="1">
                  <from>
                    <xdr:col>16</xdr:col>
                    <xdr:colOff>247650</xdr:colOff>
                    <xdr:row>186</xdr:row>
                    <xdr:rowOff>9525</xdr:rowOff>
                  </from>
                  <to>
                    <xdr:col>18</xdr:col>
                    <xdr:colOff>161925</xdr:colOff>
                    <xdr:row>187</xdr:row>
                    <xdr:rowOff>38100</xdr:rowOff>
                  </to>
                </anchor>
              </controlPr>
            </control>
          </mc:Choice>
        </mc:AlternateContent>
        <mc:AlternateContent xmlns:mc="http://schemas.openxmlformats.org/markup-compatibility/2006">
          <mc:Choice Requires="x14">
            <control shapeId="19705" r:id="rId46" name="Check Box 249">
              <controlPr defaultSize="0" autoFill="0" autoLine="0" autoPict="0">
                <anchor moveWithCells="1" sizeWithCells="1">
                  <from>
                    <xdr:col>9</xdr:col>
                    <xdr:colOff>76200</xdr:colOff>
                    <xdr:row>202</xdr:row>
                    <xdr:rowOff>9525</xdr:rowOff>
                  </from>
                  <to>
                    <xdr:col>12</xdr:col>
                    <xdr:colOff>304800</xdr:colOff>
                    <xdr:row>203</xdr:row>
                    <xdr:rowOff>38100</xdr:rowOff>
                  </to>
                </anchor>
              </controlPr>
            </control>
          </mc:Choice>
        </mc:AlternateContent>
        <mc:AlternateContent xmlns:mc="http://schemas.openxmlformats.org/markup-compatibility/2006">
          <mc:Choice Requires="x14">
            <control shapeId="19706" r:id="rId47" name="Check Box 250">
              <controlPr defaultSize="0" autoFill="0" autoLine="0" autoPict="0">
                <anchor moveWithCells="1" sizeWithCells="1">
                  <from>
                    <xdr:col>12</xdr:col>
                    <xdr:colOff>123825</xdr:colOff>
                    <xdr:row>202</xdr:row>
                    <xdr:rowOff>9525</xdr:rowOff>
                  </from>
                  <to>
                    <xdr:col>16</xdr:col>
                    <xdr:colOff>142875</xdr:colOff>
                    <xdr:row>203</xdr:row>
                    <xdr:rowOff>47625</xdr:rowOff>
                  </to>
                </anchor>
              </controlPr>
            </control>
          </mc:Choice>
        </mc:AlternateContent>
        <mc:AlternateContent xmlns:mc="http://schemas.openxmlformats.org/markup-compatibility/2006">
          <mc:Choice Requires="x14">
            <control shapeId="19707" r:id="rId48" name="Check Box 251">
              <controlPr defaultSize="0" autoFill="0" autoLine="0" autoPict="0">
                <anchor moveWithCells="1" sizeWithCells="1">
                  <from>
                    <xdr:col>16</xdr:col>
                    <xdr:colOff>247650</xdr:colOff>
                    <xdr:row>202</xdr:row>
                    <xdr:rowOff>9525</xdr:rowOff>
                  </from>
                  <to>
                    <xdr:col>18</xdr:col>
                    <xdr:colOff>161925</xdr:colOff>
                    <xdr:row>203</xdr:row>
                    <xdr:rowOff>38100</xdr:rowOff>
                  </to>
                </anchor>
              </controlPr>
            </control>
          </mc:Choice>
        </mc:AlternateContent>
        <mc:AlternateContent xmlns:mc="http://schemas.openxmlformats.org/markup-compatibility/2006">
          <mc:Choice Requires="x14">
            <control shapeId="19708" r:id="rId49" name="Check Box 252">
              <controlPr defaultSize="0" autoFill="0" autoLine="0" autoPict="0">
                <anchor moveWithCells="1" sizeWithCells="1">
                  <from>
                    <xdr:col>18</xdr:col>
                    <xdr:colOff>123825</xdr:colOff>
                    <xdr:row>202</xdr:row>
                    <xdr:rowOff>9525</xdr:rowOff>
                  </from>
                  <to>
                    <xdr:col>21</xdr:col>
                    <xdr:colOff>285750</xdr:colOff>
                    <xdr:row>203</xdr:row>
                    <xdr:rowOff>38100</xdr:rowOff>
                  </to>
                </anchor>
              </controlPr>
            </control>
          </mc:Choice>
        </mc:AlternateContent>
        <mc:AlternateContent xmlns:mc="http://schemas.openxmlformats.org/markup-compatibility/2006">
          <mc:Choice Requires="x14">
            <control shapeId="19709" r:id="rId50" name="Check Box 253">
              <controlPr defaultSize="0" autoFill="0" autoLine="0" autoPict="0">
                <anchor moveWithCells="1" sizeWithCells="1">
                  <from>
                    <xdr:col>18</xdr:col>
                    <xdr:colOff>123825</xdr:colOff>
                    <xdr:row>186</xdr:row>
                    <xdr:rowOff>9525</xdr:rowOff>
                  </from>
                  <to>
                    <xdr:col>21</xdr:col>
                    <xdr:colOff>285750</xdr:colOff>
                    <xdr:row>187</xdr:row>
                    <xdr:rowOff>38100</xdr:rowOff>
                  </to>
                </anchor>
              </controlPr>
            </control>
          </mc:Choice>
        </mc:AlternateContent>
        <mc:AlternateContent xmlns:mc="http://schemas.openxmlformats.org/markup-compatibility/2006">
          <mc:Choice Requires="x14">
            <control shapeId="19710" r:id="rId51" name="Check Box 254">
              <controlPr defaultSize="0" autoFill="0" autoLine="0" autoPict="0">
                <anchor moveWithCells="1" sizeWithCells="1">
                  <from>
                    <xdr:col>18</xdr:col>
                    <xdr:colOff>123825</xdr:colOff>
                    <xdr:row>170</xdr:row>
                    <xdr:rowOff>9525</xdr:rowOff>
                  </from>
                  <to>
                    <xdr:col>21</xdr:col>
                    <xdr:colOff>285750</xdr:colOff>
                    <xdr:row>171</xdr:row>
                    <xdr:rowOff>38100</xdr:rowOff>
                  </to>
                </anchor>
              </controlPr>
            </control>
          </mc:Choice>
        </mc:AlternateContent>
        <mc:AlternateContent xmlns:mc="http://schemas.openxmlformats.org/markup-compatibility/2006">
          <mc:Choice Requires="x14">
            <control shapeId="19718" r:id="rId52" name="Check Box 262">
              <controlPr defaultSize="0" autoFill="0" autoLine="0" autoPict="0">
                <anchor moveWithCells="1" sizeWithCells="1">
                  <from>
                    <xdr:col>9</xdr:col>
                    <xdr:colOff>76200</xdr:colOff>
                    <xdr:row>224</xdr:row>
                    <xdr:rowOff>9525</xdr:rowOff>
                  </from>
                  <to>
                    <xdr:col>12</xdr:col>
                    <xdr:colOff>304800</xdr:colOff>
                    <xdr:row>225</xdr:row>
                    <xdr:rowOff>38100</xdr:rowOff>
                  </to>
                </anchor>
              </controlPr>
            </control>
          </mc:Choice>
        </mc:AlternateContent>
        <mc:AlternateContent xmlns:mc="http://schemas.openxmlformats.org/markup-compatibility/2006">
          <mc:Choice Requires="x14">
            <control shapeId="19719" r:id="rId53" name="Check Box 263">
              <controlPr defaultSize="0" autoFill="0" autoLine="0" autoPict="0">
                <anchor moveWithCells="1" sizeWithCells="1">
                  <from>
                    <xdr:col>12</xdr:col>
                    <xdr:colOff>123825</xdr:colOff>
                    <xdr:row>224</xdr:row>
                    <xdr:rowOff>9525</xdr:rowOff>
                  </from>
                  <to>
                    <xdr:col>16</xdr:col>
                    <xdr:colOff>142875</xdr:colOff>
                    <xdr:row>225</xdr:row>
                    <xdr:rowOff>47625</xdr:rowOff>
                  </to>
                </anchor>
              </controlPr>
            </control>
          </mc:Choice>
        </mc:AlternateContent>
        <mc:AlternateContent xmlns:mc="http://schemas.openxmlformats.org/markup-compatibility/2006">
          <mc:Choice Requires="x14">
            <control shapeId="19720" r:id="rId54" name="Check Box 264">
              <controlPr defaultSize="0" autoFill="0" autoLine="0" autoPict="0">
                <anchor moveWithCells="1" sizeWithCells="1">
                  <from>
                    <xdr:col>16</xdr:col>
                    <xdr:colOff>247650</xdr:colOff>
                    <xdr:row>224</xdr:row>
                    <xdr:rowOff>9525</xdr:rowOff>
                  </from>
                  <to>
                    <xdr:col>18</xdr:col>
                    <xdr:colOff>161925</xdr:colOff>
                    <xdr:row>225</xdr:row>
                    <xdr:rowOff>38100</xdr:rowOff>
                  </to>
                </anchor>
              </controlPr>
            </control>
          </mc:Choice>
        </mc:AlternateContent>
        <mc:AlternateContent xmlns:mc="http://schemas.openxmlformats.org/markup-compatibility/2006">
          <mc:Choice Requires="x14">
            <control shapeId="19721" r:id="rId55" name="Check Box 265">
              <controlPr defaultSize="0" autoFill="0" autoLine="0" autoPict="0">
                <anchor moveWithCells="1" sizeWithCells="1">
                  <from>
                    <xdr:col>9</xdr:col>
                    <xdr:colOff>76200</xdr:colOff>
                    <xdr:row>240</xdr:row>
                    <xdr:rowOff>9525</xdr:rowOff>
                  </from>
                  <to>
                    <xdr:col>12</xdr:col>
                    <xdr:colOff>304800</xdr:colOff>
                    <xdr:row>241</xdr:row>
                    <xdr:rowOff>38100</xdr:rowOff>
                  </to>
                </anchor>
              </controlPr>
            </control>
          </mc:Choice>
        </mc:AlternateContent>
        <mc:AlternateContent xmlns:mc="http://schemas.openxmlformats.org/markup-compatibility/2006">
          <mc:Choice Requires="x14">
            <control shapeId="19722" r:id="rId56" name="Check Box 266">
              <controlPr defaultSize="0" autoFill="0" autoLine="0" autoPict="0">
                <anchor moveWithCells="1" sizeWithCells="1">
                  <from>
                    <xdr:col>12</xdr:col>
                    <xdr:colOff>123825</xdr:colOff>
                    <xdr:row>240</xdr:row>
                    <xdr:rowOff>9525</xdr:rowOff>
                  </from>
                  <to>
                    <xdr:col>16</xdr:col>
                    <xdr:colOff>142875</xdr:colOff>
                    <xdr:row>241</xdr:row>
                    <xdr:rowOff>47625</xdr:rowOff>
                  </to>
                </anchor>
              </controlPr>
            </control>
          </mc:Choice>
        </mc:AlternateContent>
        <mc:AlternateContent xmlns:mc="http://schemas.openxmlformats.org/markup-compatibility/2006">
          <mc:Choice Requires="x14">
            <control shapeId="19723" r:id="rId57" name="Check Box 267">
              <controlPr defaultSize="0" autoFill="0" autoLine="0" autoPict="0">
                <anchor moveWithCells="1" sizeWithCells="1">
                  <from>
                    <xdr:col>16</xdr:col>
                    <xdr:colOff>247650</xdr:colOff>
                    <xdr:row>240</xdr:row>
                    <xdr:rowOff>9525</xdr:rowOff>
                  </from>
                  <to>
                    <xdr:col>18</xdr:col>
                    <xdr:colOff>161925</xdr:colOff>
                    <xdr:row>241</xdr:row>
                    <xdr:rowOff>38100</xdr:rowOff>
                  </to>
                </anchor>
              </controlPr>
            </control>
          </mc:Choice>
        </mc:AlternateContent>
        <mc:AlternateContent xmlns:mc="http://schemas.openxmlformats.org/markup-compatibility/2006">
          <mc:Choice Requires="x14">
            <control shapeId="19724" r:id="rId58" name="Check Box 268">
              <controlPr defaultSize="0" autoFill="0" autoLine="0" autoPict="0">
                <anchor moveWithCells="1" sizeWithCells="1">
                  <from>
                    <xdr:col>9</xdr:col>
                    <xdr:colOff>76200</xdr:colOff>
                    <xdr:row>256</xdr:row>
                    <xdr:rowOff>9525</xdr:rowOff>
                  </from>
                  <to>
                    <xdr:col>12</xdr:col>
                    <xdr:colOff>304800</xdr:colOff>
                    <xdr:row>257</xdr:row>
                    <xdr:rowOff>38100</xdr:rowOff>
                  </to>
                </anchor>
              </controlPr>
            </control>
          </mc:Choice>
        </mc:AlternateContent>
        <mc:AlternateContent xmlns:mc="http://schemas.openxmlformats.org/markup-compatibility/2006">
          <mc:Choice Requires="x14">
            <control shapeId="19725" r:id="rId59" name="Check Box 269">
              <controlPr defaultSize="0" autoFill="0" autoLine="0" autoPict="0">
                <anchor moveWithCells="1" sizeWithCells="1">
                  <from>
                    <xdr:col>12</xdr:col>
                    <xdr:colOff>123825</xdr:colOff>
                    <xdr:row>256</xdr:row>
                    <xdr:rowOff>9525</xdr:rowOff>
                  </from>
                  <to>
                    <xdr:col>16</xdr:col>
                    <xdr:colOff>142875</xdr:colOff>
                    <xdr:row>257</xdr:row>
                    <xdr:rowOff>47625</xdr:rowOff>
                  </to>
                </anchor>
              </controlPr>
            </control>
          </mc:Choice>
        </mc:AlternateContent>
        <mc:AlternateContent xmlns:mc="http://schemas.openxmlformats.org/markup-compatibility/2006">
          <mc:Choice Requires="x14">
            <control shapeId="19726" r:id="rId60" name="Check Box 270">
              <controlPr defaultSize="0" autoFill="0" autoLine="0" autoPict="0">
                <anchor moveWithCells="1" sizeWithCells="1">
                  <from>
                    <xdr:col>16</xdr:col>
                    <xdr:colOff>247650</xdr:colOff>
                    <xdr:row>256</xdr:row>
                    <xdr:rowOff>9525</xdr:rowOff>
                  </from>
                  <to>
                    <xdr:col>18</xdr:col>
                    <xdr:colOff>161925</xdr:colOff>
                    <xdr:row>257</xdr:row>
                    <xdr:rowOff>38100</xdr:rowOff>
                  </to>
                </anchor>
              </controlPr>
            </control>
          </mc:Choice>
        </mc:AlternateContent>
        <mc:AlternateContent xmlns:mc="http://schemas.openxmlformats.org/markup-compatibility/2006">
          <mc:Choice Requires="x14">
            <control shapeId="19727" r:id="rId61" name="Check Box 271">
              <controlPr defaultSize="0" autoFill="0" autoLine="0" autoPict="0">
                <anchor moveWithCells="1" sizeWithCells="1">
                  <from>
                    <xdr:col>18</xdr:col>
                    <xdr:colOff>123825</xdr:colOff>
                    <xdr:row>256</xdr:row>
                    <xdr:rowOff>9525</xdr:rowOff>
                  </from>
                  <to>
                    <xdr:col>21</xdr:col>
                    <xdr:colOff>285750</xdr:colOff>
                    <xdr:row>257</xdr:row>
                    <xdr:rowOff>38100</xdr:rowOff>
                  </to>
                </anchor>
              </controlPr>
            </control>
          </mc:Choice>
        </mc:AlternateContent>
        <mc:AlternateContent xmlns:mc="http://schemas.openxmlformats.org/markup-compatibility/2006">
          <mc:Choice Requires="x14">
            <control shapeId="19728" r:id="rId62" name="Check Box 272">
              <controlPr defaultSize="0" autoFill="0" autoLine="0" autoPict="0">
                <anchor moveWithCells="1" sizeWithCells="1">
                  <from>
                    <xdr:col>18</xdr:col>
                    <xdr:colOff>123825</xdr:colOff>
                    <xdr:row>240</xdr:row>
                    <xdr:rowOff>9525</xdr:rowOff>
                  </from>
                  <to>
                    <xdr:col>21</xdr:col>
                    <xdr:colOff>285750</xdr:colOff>
                    <xdr:row>241</xdr:row>
                    <xdr:rowOff>38100</xdr:rowOff>
                  </to>
                </anchor>
              </controlPr>
            </control>
          </mc:Choice>
        </mc:AlternateContent>
        <mc:AlternateContent xmlns:mc="http://schemas.openxmlformats.org/markup-compatibility/2006">
          <mc:Choice Requires="x14">
            <control shapeId="19729" r:id="rId63" name="Check Box 273">
              <controlPr defaultSize="0" autoFill="0" autoLine="0" autoPict="0">
                <anchor moveWithCells="1" sizeWithCells="1">
                  <from>
                    <xdr:col>18</xdr:col>
                    <xdr:colOff>123825</xdr:colOff>
                    <xdr:row>224</xdr:row>
                    <xdr:rowOff>9525</xdr:rowOff>
                  </from>
                  <to>
                    <xdr:col>21</xdr:col>
                    <xdr:colOff>285750</xdr:colOff>
                    <xdr:row>225</xdr:row>
                    <xdr:rowOff>38100</xdr:rowOff>
                  </to>
                </anchor>
              </controlPr>
            </control>
          </mc:Choice>
        </mc:AlternateContent>
        <mc:AlternateContent xmlns:mc="http://schemas.openxmlformats.org/markup-compatibility/2006">
          <mc:Choice Requires="x14">
            <control shapeId="19737" r:id="rId64" name="Check Box 281">
              <controlPr defaultSize="0" autoFill="0" autoLine="0" autoPict="0">
                <anchor moveWithCells="1" sizeWithCells="1">
                  <from>
                    <xdr:col>9</xdr:col>
                    <xdr:colOff>76200</xdr:colOff>
                    <xdr:row>278</xdr:row>
                    <xdr:rowOff>9525</xdr:rowOff>
                  </from>
                  <to>
                    <xdr:col>12</xdr:col>
                    <xdr:colOff>304800</xdr:colOff>
                    <xdr:row>279</xdr:row>
                    <xdr:rowOff>38100</xdr:rowOff>
                  </to>
                </anchor>
              </controlPr>
            </control>
          </mc:Choice>
        </mc:AlternateContent>
        <mc:AlternateContent xmlns:mc="http://schemas.openxmlformats.org/markup-compatibility/2006">
          <mc:Choice Requires="x14">
            <control shapeId="19738" r:id="rId65" name="Check Box 282">
              <controlPr defaultSize="0" autoFill="0" autoLine="0" autoPict="0">
                <anchor moveWithCells="1" sizeWithCells="1">
                  <from>
                    <xdr:col>12</xdr:col>
                    <xdr:colOff>123825</xdr:colOff>
                    <xdr:row>278</xdr:row>
                    <xdr:rowOff>9525</xdr:rowOff>
                  </from>
                  <to>
                    <xdr:col>16</xdr:col>
                    <xdr:colOff>142875</xdr:colOff>
                    <xdr:row>279</xdr:row>
                    <xdr:rowOff>47625</xdr:rowOff>
                  </to>
                </anchor>
              </controlPr>
            </control>
          </mc:Choice>
        </mc:AlternateContent>
        <mc:AlternateContent xmlns:mc="http://schemas.openxmlformats.org/markup-compatibility/2006">
          <mc:Choice Requires="x14">
            <control shapeId="19739" r:id="rId66" name="Check Box 283">
              <controlPr defaultSize="0" autoFill="0" autoLine="0" autoPict="0">
                <anchor moveWithCells="1" sizeWithCells="1">
                  <from>
                    <xdr:col>16</xdr:col>
                    <xdr:colOff>247650</xdr:colOff>
                    <xdr:row>278</xdr:row>
                    <xdr:rowOff>9525</xdr:rowOff>
                  </from>
                  <to>
                    <xdr:col>18</xdr:col>
                    <xdr:colOff>161925</xdr:colOff>
                    <xdr:row>279</xdr:row>
                    <xdr:rowOff>38100</xdr:rowOff>
                  </to>
                </anchor>
              </controlPr>
            </control>
          </mc:Choice>
        </mc:AlternateContent>
        <mc:AlternateContent xmlns:mc="http://schemas.openxmlformats.org/markup-compatibility/2006">
          <mc:Choice Requires="x14">
            <control shapeId="19740" r:id="rId67" name="Check Box 284">
              <controlPr defaultSize="0" autoFill="0" autoLine="0" autoPict="0">
                <anchor moveWithCells="1" sizeWithCells="1">
                  <from>
                    <xdr:col>9</xdr:col>
                    <xdr:colOff>76200</xdr:colOff>
                    <xdr:row>294</xdr:row>
                    <xdr:rowOff>9525</xdr:rowOff>
                  </from>
                  <to>
                    <xdr:col>12</xdr:col>
                    <xdr:colOff>304800</xdr:colOff>
                    <xdr:row>295</xdr:row>
                    <xdr:rowOff>38100</xdr:rowOff>
                  </to>
                </anchor>
              </controlPr>
            </control>
          </mc:Choice>
        </mc:AlternateContent>
        <mc:AlternateContent xmlns:mc="http://schemas.openxmlformats.org/markup-compatibility/2006">
          <mc:Choice Requires="x14">
            <control shapeId="19741" r:id="rId68" name="Check Box 285">
              <controlPr defaultSize="0" autoFill="0" autoLine="0" autoPict="0">
                <anchor moveWithCells="1" sizeWithCells="1">
                  <from>
                    <xdr:col>12</xdr:col>
                    <xdr:colOff>123825</xdr:colOff>
                    <xdr:row>294</xdr:row>
                    <xdr:rowOff>9525</xdr:rowOff>
                  </from>
                  <to>
                    <xdr:col>16</xdr:col>
                    <xdr:colOff>142875</xdr:colOff>
                    <xdr:row>295</xdr:row>
                    <xdr:rowOff>47625</xdr:rowOff>
                  </to>
                </anchor>
              </controlPr>
            </control>
          </mc:Choice>
        </mc:AlternateContent>
        <mc:AlternateContent xmlns:mc="http://schemas.openxmlformats.org/markup-compatibility/2006">
          <mc:Choice Requires="x14">
            <control shapeId="19742" r:id="rId69" name="Check Box 286">
              <controlPr defaultSize="0" autoFill="0" autoLine="0" autoPict="0">
                <anchor moveWithCells="1" sizeWithCells="1">
                  <from>
                    <xdr:col>16</xdr:col>
                    <xdr:colOff>247650</xdr:colOff>
                    <xdr:row>294</xdr:row>
                    <xdr:rowOff>9525</xdr:rowOff>
                  </from>
                  <to>
                    <xdr:col>18</xdr:col>
                    <xdr:colOff>161925</xdr:colOff>
                    <xdr:row>295</xdr:row>
                    <xdr:rowOff>38100</xdr:rowOff>
                  </to>
                </anchor>
              </controlPr>
            </control>
          </mc:Choice>
        </mc:AlternateContent>
        <mc:AlternateContent xmlns:mc="http://schemas.openxmlformats.org/markup-compatibility/2006">
          <mc:Choice Requires="x14">
            <control shapeId="19743" r:id="rId70" name="Check Box 287">
              <controlPr defaultSize="0" autoFill="0" autoLine="0" autoPict="0">
                <anchor moveWithCells="1" sizeWithCells="1">
                  <from>
                    <xdr:col>9</xdr:col>
                    <xdr:colOff>76200</xdr:colOff>
                    <xdr:row>310</xdr:row>
                    <xdr:rowOff>9525</xdr:rowOff>
                  </from>
                  <to>
                    <xdr:col>12</xdr:col>
                    <xdr:colOff>304800</xdr:colOff>
                    <xdr:row>311</xdr:row>
                    <xdr:rowOff>38100</xdr:rowOff>
                  </to>
                </anchor>
              </controlPr>
            </control>
          </mc:Choice>
        </mc:AlternateContent>
        <mc:AlternateContent xmlns:mc="http://schemas.openxmlformats.org/markup-compatibility/2006">
          <mc:Choice Requires="x14">
            <control shapeId="19744" r:id="rId71" name="Check Box 288">
              <controlPr defaultSize="0" autoFill="0" autoLine="0" autoPict="0">
                <anchor moveWithCells="1" sizeWithCells="1">
                  <from>
                    <xdr:col>12</xdr:col>
                    <xdr:colOff>123825</xdr:colOff>
                    <xdr:row>310</xdr:row>
                    <xdr:rowOff>9525</xdr:rowOff>
                  </from>
                  <to>
                    <xdr:col>16</xdr:col>
                    <xdr:colOff>142875</xdr:colOff>
                    <xdr:row>311</xdr:row>
                    <xdr:rowOff>47625</xdr:rowOff>
                  </to>
                </anchor>
              </controlPr>
            </control>
          </mc:Choice>
        </mc:AlternateContent>
        <mc:AlternateContent xmlns:mc="http://schemas.openxmlformats.org/markup-compatibility/2006">
          <mc:Choice Requires="x14">
            <control shapeId="19745" r:id="rId72" name="Check Box 289">
              <controlPr defaultSize="0" autoFill="0" autoLine="0" autoPict="0">
                <anchor moveWithCells="1" sizeWithCells="1">
                  <from>
                    <xdr:col>16</xdr:col>
                    <xdr:colOff>247650</xdr:colOff>
                    <xdr:row>310</xdr:row>
                    <xdr:rowOff>9525</xdr:rowOff>
                  </from>
                  <to>
                    <xdr:col>18</xdr:col>
                    <xdr:colOff>161925</xdr:colOff>
                    <xdr:row>311</xdr:row>
                    <xdr:rowOff>38100</xdr:rowOff>
                  </to>
                </anchor>
              </controlPr>
            </control>
          </mc:Choice>
        </mc:AlternateContent>
        <mc:AlternateContent xmlns:mc="http://schemas.openxmlformats.org/markup-compatibility/2006">
          <mc:Choice Requires="x14">
            <control shapeId="19746" r:id="rId73" name="Check Box 290">
              <controlPr defaultSize="0" autoFill="0" autoLine="0" autoPict="0">
                <anchor moveWithCells="1" sizeWithCells="1">
                  <from>
                    <xdr:col>18</xdr:col>
                    <xdr:colOff>123825</xdr:colOff>
                    <xdr:row>310</xdr:row>
                    <xdr:rowOff>9525</xdr:rowOff>
                  </from>
                  <to>
                    <xdr:col>21</xdr:col>
                    <xdr:colOff>285750</xdr:colOff>
                    <xdr:row>311</xdr:row>
                    <xdr:rowOff>38100</xdr:rowOff>
                  </to>
                </anchor>
              </controlPr>
            </control>
          </mc:Choice>
        </mc:AlternateContent>
        <mc:AlternateContent xmlns:mc="http://schemas.openxmlformats.org/markup-compatibility/2006">
          <mc:Choice Requires="x14">
            <control shapeId="19747" r:id="rId74" name="Check Box 291">
              <controlPr defaultSize="0" autoFill="0" autoLine="0" autoPict="0">
                <anchor moveWithCells="1" sizeWithCells="1">
                  <from>
                    <xdr:col>18</xdr:col>
                    <xdr:colOff>123825</xdr:colOff>
                    <xdr:row>294</xdr:row>
                    <xdr:rowOff>9525</xdr:rowOff>
                  </from>
                  <to>
                    <xdr:col>21</xdr:col>
                    <xdr:colOff>285750</xdr:colOff>
                    <xdr:row>295</xdr:row>
                    <xdr:rowOff>38100</xdr:rowOff>
                  </to>
                </anchor>
              </controlPr>
            </control>
          </mc:Choice>
        </mc:AlternateContent>
        <mc:AlternateContent xmlns:mc="http://schemas.openxmlformats.org/markup-compatibility/2006">
          <mc:Choice Requires="x14">
            <control shapeId="19748" r:id="rId75" name="Check Box 292">
              <controlPr defaultSize="0" autoFill="0" autoLine="0" autoPict="0">
                <anchor moveWithCells="1" sizeWithCells="1">
                  <from>
                    <xdr:col>18</xdr:col>
                    <xdr:colOff>123825</xdr:colOff>
                    <xdr:row>278</xdr:row>
                    <xdr:rowOff>9525</xdr:rowOff>
                  </from>
                  <to>
                    <xdr:col>21</xdr:col>
                    <xdr:colOff>285750</xdr:colOff>
                    <xdr:row>279</xdr:row>
                    <xdr:rowOff>38100</xdr:rowOff>
                  </to>
                </anchor>
              </controlPr>
            </control>
          </mc:Choice>
        </mc:AlternateContent>
        <mc:AlternateContent xmlns:mc="http://schemas.openxmlformats.org/markup-compatibility/2006">
          <mc:Choice Requires="x14">
            <control shapeId="19756" r:id="rId76" name="Check Box 300">
              <controlPr defaultSize="0" autoFill="0" autoLine="0" autoPict="0">
                <anchor moveWithCells="1" sizeWithCells="1">
                  <from>
                    <xdr:col>9</xdr:col>
                    <xdr:colOff>76200</xdr:colOff>
                    <xdr:row>332</xdr:row>
                    <xdr:rowOff>9525</xdr:rowOff>
                  </from>
                  <to>
                    <xdr:col>12</xdr:col>
                    <xdr:colOff>304800</xdr:colOff>
                    <xdr:row>333</xdr:row>
                    <xdr:rowOff>38100</xdr:rowOff>
                  </to>
                </anchor>
              </controlPr>
            </control>
          </mc:Choice>
        </mc:AlternateContent>
        <mc:AlternateContent xmlns:mc="http://schemas.openxmlformats.org/markup-compatibility/2006">
          <mc:Choice Requires="x14">
            <control shapeId="19757" r:id="rId77" name="Check Box 301">
              <controlPr defaultSize="0" autoFill="0" autoLine="0" autoPict="0">
                <anchor moveWithCells="1" sizeWithCells="1">
                  <from>
                    <xdr:col>12</xdr:col>
                    <xdr:colOff>123825</xdr:colOff>
                    <xdr:row>332</xdr:row>
                    <xdr:rowOff>9525</xdr:rowOff>
                  </from>
                  <to>
                    <xdr:col>16</xdr:col>
                    <xdr:colOff>142875</xdr:colOff>
                    <xdr:row>333</xdr:row>
                    <xdr:rowOff>47625</xdr:rowOff>
                  </to>
                </anchor>
              </controlPr>
            </control>
          </mc:Choice>
        </mc:AlternateContent>
        <mc:AlternateContent xmlns:mc="http://schemas.openxmlformats.org/markup-compatibility/2006">
          <mc:Choice Requires="x14">
            <control shapeId="19758" r:id="rId78" name="Check Box 302">
              <controlPr defaultSize="0" autoFill="0" autoLine="0" autoPict="0">
                <anchor moveWithCells="1" sizeWithCells="1">
                  <from>
                    <xdr:col>16</xdr:col>
                    <xdr:colOff>247650</xdr:colOff>
                    <xdr:row>332</xdr:row>
                    <xdr:rowOff>9525</xdr:rowOff>
                  </from>
                  <to>
                    <xdr:col>18</xdr:col>
                    <xdr:colOff>161925</xdr:colOff>
                    <xdr:row>333</xdr:row>
                    <xdr:rowOff>38100</xdr:rowOff>
                  </to>
                </anchor>
              </controlPr>
            </control>
          </mc:Choice>
        </mc:AlternateContent>
        <mc:AlternateContent xmlns:mc="http://schemas.openxmlformats.org/markup-compatibility/2006">
          <mc:Choice Requires="x14">
            <control shapeId="19759" r:id="rId79" name="Check Box 303">
              <controlPr defaultSize="0" autoFill="0" autoLine="0" autoPict="0">
                <anchor moveWithCells="1" sizeWithCells="1">
                  <from>
                    <xdr:col>9</xdr:col>
                    <xdr:colOff>76200</xdr:colOff>
                    <xdr:row>348</xdr:row>
                    <xdr:rowOff>9525</xdr:rowOff>
                  </from>
                  <to>
                    <xdr:col>12</xdr:col>
                    <xdr:colOff>304800</xdr:colOff>
                    <xdr:row>349</xdr:row>
                    <xdr:rowOff>38100</xdr:rowOff>
                  </to>
                </anchor>
              </controlPr>
            </control>
          </mc:Choice>
        </mc:AlternateContent>
        <mc:AlternateContent xmlns:mc="http://schemas.openxmlformats.org/markup-compatibility/2006">
          <mc:Choice Requires="x14">
            <control shapeId="19760" r:id="rId80" name="Check Box 304">
              <controlPr defaultSize="0" autoFill="0" autoLine="0" autoPict="0">
                <anchor moveWithCells="1" sizeWithCells="1">
                  <from>
                    <xdr:col>12</xdr:col>
                    <xdr:colOff>123825</xdr:colOff>
                    <xdr:row>348</xdr:row>
                    <xdr:rowOff>9525</xdr:rowOff>
                  </from>
                  <to>
                    <xdr:col>16</xdr:col>
                    <xdr:colOff>142875</xdr:colOff>
                    <xdr:row>349</xdr:row>
                    <xdr:rowOff>47625</xdr:rowOff>
                  </to>
                </anchor>
              </controlPr>
            </control>
          </mc:Choice>
        </mc:AlternateContent>
        <mc:AlternateContent xmlns:mc="http://schemas.openxmlformats.org/markup-compatibility/2006">
          <mc:Choice Requires="x14">
            <control shapeId="19761" r:id="rId81" name="Check Box 305">
              <controlPr defaultSize="0" autoFill="0" autoLine="0" autoPict="0">
                <anchor moveWithCells="1" sizeWithCells="1">
                  <from>
                    <xdr:col>16</xdr:col>
                    <xdr:colOff>247650</xdr:colOff>
                    <xdr:row>348</xdr:row>
                    <xdr:rowOff>9525</xdr:rowOff>
                  </from>
                  <to>
                    <xdr:col>18</xdr:col>
                    <xdr:colOff>161925</xdr:colOff>
                    <xdr:row>349</xdr:row>
                    <xdr:rowOff>38100</xdr:rowOff>
                  </to>
                </anchor>
              </controlPr>
            </control>
          </mc:Choice>
        </mc:AlternateContent>
        <mc:AlternateContent xmlns:mc="http://schemas.openxmlformats.org/markup-compatibility/2006">
          <mc:Choice Requires="x14">
            <control shapeId="19762" r:id="rId82" name="Check Box 306">
              <controlPr defaultSize="0" autoFill="0" autoLine="0" autoPict="0">
                <anchor moveWithCells="1" sizeWithCells="1">
                  <from>
                    <xdr:col>9</xdr:col>
                    <xdr:colOff>76200</xdr:colOff>
                    <xdr:row>364</xdr:row>
                    <xdr:rowOff>9525</xdr:rowOff>
                  </from>
                  <to>
                    <xdr:col>12</xdr:col>
                    <xdr:colOff>304800</xdr:colOff>
                    <xdr:row>365</xdr:row>
                    <xdr:rowOff>38100</xdr:rowOff>
                  </to>
                </anchor>
              </controlPr>
            </control>
          </mc:Choice>
        </mc:AlternateContent>
        <mc:AlternateContent xmlns:mc="http://schemas.openxmlformats.org/markup-compatibility/2006">
          <mc:Choice Requires="x14">
            <control shapeId="19763" r:id="rId83" name="Check Box 307">
              <controlPr defaultSize="0" autoFill="0" autoLine="0" autoPict="0">
                <anchor moveWithCells="1" sizeWithCells="1">
                  <from>
                    <xdr:col>12</xdr:col>
                    <xdr:colOff>123825</xdr:colOff>
                    <xdr:row>364</xdr:row>
                    <xdr:rowOff>9525</xdr:rowOff>
                  </from>
                  <to>
                    <xdr:col>16</xdr:col>
                    <xdr:colOff>142875</xdr:colOff>
                    <xdr:row>365</xdr:row>
                    <xdr:rowOff>47625</xdr:rowOff>
                  </to>
                </anchor>
              </controlPr>
            </control>
          </mc:Choice>
        </mc:AlternateContent>
        <mc:AlternateContent xmlns:mc="http://schemas.openxmlformats.org/markup-compatibility/2006">
          <mc:Choice Requires="x14">
            <control shapeId="19764" r:id="rId84" name="Check Box 308">
              <controlPr defaultSize="0" autoFill="0" autoLine="0" autoPict="0">
                <anchor moveWithCells="1" sizeWithCells="1">
                  <from>
                    <xdr:col>16</xdr:col>
                    <xdr:colOff>247650</xdr:colOff>
                    <xdr:row>364</xdr:row>
                    <xdr:rowOff>9525</xdr:rowOff>
                  </from>
                  <to>
                    <xdr:col>18</xdr:col>
                    <xdr:colOff>161925</xdr:colOff>
                    <xdr:row>365</xdr:row>
                    <xdr:rowOff>38100</xdr:rowOff>
                  </to>
                </anchor>
              </controlPr>
            </control>
          </mc:Choice>
        </mc:AlternateContent>
        <mc:AlternateContent xmlns:mc="http://schemas.openxmlformats.org/markup-compatibility/2006">
          <mc:Choice Requires="x14">
            <control shapeId="19765" r:id="rId85" name="Check Box 309">
              <controlPr defaultSize="0" autoFill="0" autoLine="0" autoPict="0">
                <anchor moveWithCells="1" sizeWithCells="1">
                  <from>
                    <xdr:col>18</xdr:col>
                    <xdr:colOff>123825</xdr:colOff>
                    <xdr:row>364</xdr:row>
                    <xdr:rowOff>9525</xdr:rowOff>
                  </from>
                  <to>
                    <xdr:col>21</xdr:col>
                    <xdr:colOff>285750</xdr:colOff>
                    <xdr:row>365</xdr:row>
                    <xdr:rowOff>38100</xdr:rowOff>
                  </to>
                </anchor>
              </controlPr>
            </control>
          </mc:Choice>
        </mc:AlternateContent>
        <mc:AlternateContent xmlns:mc="http://schemas.openxmlformats.org/markup-compatibility/2006">
          <mc:Choice Requires="x14">
            <control shapeId="19766" r:id="rId86" name="Check Box 310">
              <controlPr defaultSize="0" autoFill="0" autoLine="0" autoPict="0">
                <anchor moveWithCells="1" sizeWithCells="1">
                  <from>
                    <xdr:col>18</xdr:col>
                    <xdr:colOff>123825</xdr:colOff>
                    <xdr:row>348</xdr:row>
                    <xdr:rowOff>9525</xdr:rowOff>
                  </from>
                  <to>
                    <xdr:col>21</xdr:col>
                    <xdr:colOff>285750</xdr:colOff>
                    <xdr:row>349</xdr:row>
                    <xdr:rowOff>38100</xdr:rowOff>
                  </to>
                </anchor>
              </controlPr>
            </control>
          </mc:Choice>
        </mc:AlternateContent>
        <mc:AlternateContent xmlns:mc="http://schemas.openxmlformats.org/markup-compatibility/2006">
          <mc:Choice Requires="x14">
            <control shapeId="19767" r:id="rId87" name="Check Box 311">
              <controlPr defaultSize="0" autoFill="0" autoLine="0" autoPict="0">
                <anchor moveWithCells="1" sizeWithCells="1">
                  <from>
                    <xdr:col>18</xdr:col>
                    <xdr:colOff>123825</xdr:colOff>
                    <xdr:row>332</xdr:row>
                    <xdr:rowOff>9525</xdr:rowOff>
                  </from>
                  <to>
                    <xdr:col>21</xdr:col>
                    <xdr:colOff>285750</xdr:colOff>
                    <xdr:row>333</xdr:row>
                    <xdr:rowOff>38100</xdr:rowOff>
                  </to>
                </anchor>
              </controlPr>
            </control>
          </mc:Choice>
        </mc:AlternateContent>
        <mc:AlternateContent xmlns:mc="http://schemas.openxmlformats.org/markup-compatibility/2006">
          <mc:Choice Requires="x14">
            <control shapeId="19775" r:id="rId88" name="Check Box 319">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19776" r:id="rId89" name="Check Box 320">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19777" r:id="rId90" name="Check Box 321">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19778" r:id="rId91" name="Check Box 322">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19779" r:id="rId92" name="Check Box 323">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19780" r:id="rId93" name="Check Box 324">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19781" r:id="rId94" name="Check Box 325">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19782" r:id="rId95" name="Check Box 326">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19783" r:id="rId96" name="Check Box 327">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19784" r:id="rId97" name="Check Box 328">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19785" r:id="rId98" name="Check Box 329">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19786" r:id="rId99" name="Check Box 330">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19794" r:id="rId100" name="Check Box 338">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19795" r:id="rId101" name="Check Box 339">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19796" r:id="rId102" name="Check Box 340">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19797" r:id="rId103" name="Check Box 341">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19798" r:id="rId104" name="Check Box 342">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19799" r:id="rId105" name="Check Box 343">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19800" r:id="rId106" name="Check Box 344">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19801" r:id="rId107" name="Check Box 345">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19802" r:id="rId108" name="Check Box 346">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19803" r:id="rId109" name="Check Box 347">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19804" r:id="rId110" name="Check Box 348">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19805" r:id="rId111" name="Check Box 349">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19813" r:id="rId112" name="Check Box 357">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19814" r:id="rId113" name="Check Box 358">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19815" r:id="rId114" name="Check Box 359">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19816" r:id="rId115" name="Check Box 360">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19817" r:id="rId116" name="Check Box 361">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19818" r:id="rId117" name="Check Box 362">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19819" r:id="rId118" name="Check Box 363">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19820" r:id="rId119" name="Check Box 364">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19821" r:id="rId120" name="Check Box 365">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19822" r:id="rId121" name="Check Box 366">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19823" r:id="rId122" name="Check Box 367">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19824" r:id="rId123" name="Check Box 368">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19833" r:id="rId124" name="Check Box 377">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19834" r:id="rId125" name="Check Box 378">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19835" r:id="rId126" name="Check Box 379">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19836" r:id="rId127" name="Check Box 380">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19859" r:id="rId128" name="Check Box 403">
              <controlPr defaultSize="0" autoFill="0" autoLine="0" autoPict="0">
                <anchor moveWithCells="1" sizeWithCells="1">
                  <from>
                    <xdr:col>9</xdr:col>
                    <xdr:colOff>76200</xdr:colOff>
                    <xdr:row>24</xdr:row>
                    <xdr:rowOff>9525</xdr:rowOff>
                  </from>
                  <to>
                    <xdr:col>12</xdr:col>
                    <xdr:colOff>304800</xdr:colOff>
                    <xdr:row>25</xdr:row>
                    <xdr:rowOff>38100</xdr:rowOff>
                  </to>
                </anchor>
              </controlPr>
            </control>
          </mc:Choice>
        </mc:AlternateContent>
        <mc:AlternateContent xmlns:mc="http://schemas.openxmlformats.org/markup-compatibility/2006">
          <mc:Choice Requires="x14">
            <control shapeId="19860" r:id="rId129" name="Check Box 404">
              <controlPr defaultSize="0" autoFill="0" autoLine="0" autoPict="0">
                <anchor moveWithCells="1" sizeWithCells="1">
                  <from>
                    <xdr:col>12</xdr:col>
                    <xdr:colOff>123825</xdr:colOff>
                    <xdr:row>24</xdr:row>
                    <xdr:rowOff>9525</xdr:rowOff>
                  </from>
                  <to>
                    <xdr:col>16</xdr:col>
                    <xdr:colOff>142875</xdr:colOff>
                    <xdr:row>25</xdr:row>
                    <xdr:rowOff>47625</xdr:rowOff>
                  </to>
                </anchor>
              </controlPr>
            </control>
          </mc:Choice>
        </mc:AlternateContent>
        <mc:AlternateContent xmlns:mc="http://schemas.openxmlformats.org/markup-compatibility/2006">
          <mc:Choice Requires="x14">
            <control shapeId="19861" r:id="rId130" name="Check Box 405">
              <controlPr defaultSize="0" autoFill="0" autoLine="0" autoPict="0">
                <anchor moveWithCells="1" sizeWithCells="1">
                  <from>
                    <xdr:col>16</xdr:col>
                    <xdr:colOff>247650</xdr:colOff>
                    <xdr:row>24</xdr:row>
                    <xdr:rowOff>9525</xdr:rowOff>
                  </from>
                  <to>
                    <xdr:col>18</xdr:col>
                    <xdr:colOff>161925</xdr:colOff>
                    <xdr:row>25</xdr:row>
                    <xdr:rowOff>38100</xdr:rowOff>
                  </to>
                </anchor>
              </controlPr>
            </control>
          </mc:Choice>
        </mc:AlternateContent>
        <mc:AlternateContent xmlns:mc="http://schemas.openxmlformats.org/markup-compatibility/2006">
          <mc:Choice Requires="x14">
            <control shapeId="19862" r:id="rId131" name="Check Box 406">
              <controlPr defaultSize="0" autoFill="0" autoLine="0" autoPict="0">
                <anchor moveWithCells="1" sizeWithCells="1">
                  <from>
                    <xdr:col>18</xdr:col>
                    <xdr:colOff>123825</xdr:colOff>
                    <xdr:row>24</xdr:row>
                    <xdr:rowOff>9525</xdr:rowOff>
                  </from>
                  <to>
                    <xdr:col>21</xdr:col>
                    <xdr:colOff>285750</xdr:colOff>
                    <xdr:row>25</xdr:row>
                    <xdr:rowOff>38100</xdr:rowOff>
                  </to>
                </anchor>
              </controlPr>
            </control>
          </mc:Choice>
        </mc:AlternateContent>
        <mc:AlternateContent xmlns:mc="http://schemas.openxmlformats.org/markup-compatibility/2006">
          <mc:Choice Requires="x14">
            <control shapeId="19870" r:id="rId132" name="Check Box 414">
              <controlPr defaultSize="0" autoFill="0" autoLine="0" autoPict="0">
                <anchor moveWithCells="1" sizeWithCells="1">
                  <from>
                    <xdr:col>9</xdr:col>
                    <xdr:colOff>76200</xdr:colOff>
                    <xdr:row>40</xdr:row>
                    <xdr:rowOff>9525</xdr:rowOff>
                  </from>
                  <to>
                    <xdr:col>12</xdr:col>
                    <xdr:colOff>304800</xdr:colOff>
                    <xdr:row>41</xdr:row>
                    <xdr:rowOff>38100</xdr:rowOff>
                  </to>
                </anchor>
              </controlPr>
            </control>
          </mc:Choice>
        </mc:AlternateContent>
        <mc:AlternateContent xmlns:mc="http://schemas.openxmlformats.org/markup-compatibility/2006">
          <mc:Choice Requires="x14">
            <control shapeId="19871" r:id="rId133" name="Check Box 415">
              <controlPr defaultSize="0" autoFill="0" autoLine="0" autoPict="0">
                <anchor moveWithCells="1" sizeWithCells="1">
                  <from>
                    <xdr:col>12</xdr:col>
                    <xdr:colOff>123825</xdr:colOff>
                    <xdr:row>40</xdr:row>
                    <xdr:rowOff>9525</xdr:rowOff>
                  </from>
                  <to>
                    <xdr:col>16</xdr:col>
                    <xdr:colOff>142875</xdr:colOff>
                    <xdr:row>41</xdr:row>
                    <xdr:rowOff>47625</xdr:rowOff>
                  </to>
                </anchor>
              </controlPr>
            </control>
          </mc:Choice>
        </mc:AlternateContent>
        <mc:AlternateContent xmlns:mc="http://schemas.openxmlformats.org/markup-compatibility/2006">
          <mc:Choice Requires="x14">
            <control shapeId="19872" r:id="rId134" name="Check Box 416">
              <controlPr defaultSize="0" autoFill="0" autoLine="0" autoPict="0">
                <anchor moveWithCells="1" sizeWithCells="1">
                  <from>
                    <xdr:col>16</xdr:col>
                    <xdr:colOff>247650</xdr:colOff>
                    <xdr:row>40</xdr:row>
                    <xdr:rowOff>9525</xdr:rowOff>
                  </from>
                  <to>
                    <xdr:col>18</xdr:col>
                    <xdr:colOff>161925</xdr:colOff>
                    <xdr:row>41</xdr:row>
                    <xdr:rowOff>38100</xdr:rowOff>
                  </to>
                </anchor>
              </controlPr>
            </control>
          </mc:Choice>
        </mc:AlternateContent>
        <mc:AlternateContent xmlns:mc="http://schemas.openxmlformats.org/markup-compatibility/2006">
          <mc:Choice Requires="x14">
            <control shapeId="19873" r:id="rId135" name="Check Box 417">
              <controlPr defaultSize="0" autoFill="0" autoLine="0" autoPict="0">
                <anchor moveWithCells="1" sizeWithCells="1">
                  <from>
                    <xdr:col>18</xdr:col>
                    <xdr:colOff>123825</xdr:colOff>
                    <xdr:row>40</xdr:row>
                    <xdr:rowOff>9525</xdr:rowOff>
                  </from>
                  <to>
                    <xdr:col>21</xdr:col>
                    <xdr:colOff>285750</xdr:colOff>
                    <xdr:row>41</xdr:row>
                    <xdr:rowOff>38100</xdr:rowOff>
                  </to>
                </anchor>
              </controlPr>
            </control>
          </mc:Choice>
        </mc:AlternateContent>
        <mc:AlternateContent xmlns:mc="http://schemas.openxmlformats.org/markup-compatibility/2006">
          <mc:Choice Requires="x14">
            <control shapeId="19874" r:id="rId136" name="Check Box 418">
              <controlPr defaultSize="0" autoFill="0" autoLine="0" autoPict="0">
                <anchor moveWithCells="1" sizeWithCells="1">
                  <from>
                    <xdr:col>9</xdr:col>
                    <xdr:colOff>76200</xdr:colOff>
                    <xdr:row>40</xdr:row>
                    <xdr:rowOff>9525</xdr:rowOff>
                  </from>
                  <to>
                    <xdr:col>12</xdr:col>
                    <xdr:colOff>304800</xdr:colOff>
                    <xdr:row>41</xdr:row>
                    <xdr:rowOff>38100</xdr:rowOff>
                  </to>
                </anchor>
              </controlPr>
            </control>
          </mc:Choice>
        </mc:AlternateContent>
        <mc:AlternateContent xmlns:mc="http://schemas.openxmlformats.org/markup-compatibility/2006">
          <mc:Choice Requires="x14">
            <control shapeId="19875" r:id="rId137" name="Check Box 419">
              <controlPr defaultSize="0" autoFill="0" autoLine="0" autoPict="0">
                <anchor moveWithCells="1" sizeWithCells="1">
                  <from>
                    <xdr:col>12</xdr:col>
                    <xdr:colOff>123825</xdr:colOff>
                    <xdr:row>40</xdr:row>
                    <xdr:rowOff>9525</xdr:rowOff>
                  </from>
                  <to>
                    <xdr:col>16</xdr:col>
                    <xdr:colOff>142875</xdr:colOff>
                    <xdr:row>41</xdr:row>
                    <xdr:rowOff>47625</xdr:rowOff>
                  </to>
                </anchor>
              </controlPr>
            </control>
          </mc:Choice>
        </mc:AlternateContent>
        <mc:AlternateContent xmlns:mc="http://schemas.openxmlformats.org/markup-compatibility/2006">
          <mc:Choice Requires="x14">
            <control shapeId="19876" r:id="rId138" name="Check Box 420">
              <controlPr defaultSize="0" autoFill="0" autoLine="0" autoPict="0">
                <anchor moveWithCells="1" sizeWithCells="1">
                  <from>
                    <xdr:col>16</xdr:col>
                    <xdr:colOff>247650</xdr:colOff>
                    <xdr:row>40</xdr:row>
                    <xdr:rowOff>9525</xdr:rowOff>
                  </from>
                  <to>
                    <xdr:col>18</xdr:col>
                    <xdr:colOff>161925</xdr:colOff>
                    <xdr:row>41</xdr:row>
                    <xdr:rowOff>38100</xdr:rowOff>
                  </to>
                </anchor>
              </controlPr>
            </control>
          </mc:Choice>
        </mc:AlternateContent>
        <mc:AlternateContent xmlns:mc="http://schemas.openxmlformats.org/markup-compatibility/2006">
          <mc:Choice Requires="x14">
            <control shapeId="19877" r:id="rId139" name="Check Box 421">
              <controlPr defaultSize="0" autoFill="0" autoLine="0" autoPict="0">
                <anchor moveWithCells="1" sizeWithCells="1">
                  <from>
                    <xdr:col>18</xdr:col>
                    <xdr:colOff>123825</xdr:colOff>
                    <xdr:row>40</xdr:row>
                    <xdr:rowOff>9525</xdr:rowOff>
                  </from>
                  <to>
                    <xdr:col>21</xdr:col>
                    <xdr:colOff>285750</xdr:colOff>
                    <xdr:row>41</xdr:row>
                    <xdr:rowOff>38100</xdr:rowOff>
                  </to>
                </anchor>
              </controlPr>
            </control>
          </mc:Choice>
        </mc:AlternateContent>
        <mc:AlternateContent xmlns:mc="http://schemas.openxmlformats.org/markup-compatibility/2006">
          <mc:Choice Requires="x14">
            <control shapeId="19885" r:id="rId140" name="Check Box 429">
              <controlPr defaultSize="0" autoFill="0" autoLine="0" autoPict="0">
                <anchor moveWithCells="1" sizeWithCells="1">
                  <from>
                    <xdr:col>9</xdr:col>
                    <xdr:colOff>76200</xdr:colOff>
                    <xdr:row>62</xdr:row>
                    <xdr:rowOff>9525</xdr:rowOff>
                  </from>
                  <to>
                    <xdr:col>12</xdr:col>
                    <xdr:colOff>304800</xdr:colOff>
                    <xdr:row>63</xdr:row>
                    <xdr:rowOff>38100</xdr:rowOff>
                  </to>
                </anchor>
              </controlPr>
            </control>
          </mc:Choice>
        </mc:AlternateContent>
        <mc:AlternateContent xmlns:mc="http://schemas.openxmlformats.org/markup-compatibility/2006">
          <mc:Choice Requires="x14">
            <control shapeId="19886" r:id="rId141" name="Check Box 430">
              <controlPr defaultSize="0" autoFill="0" autoLine="0" autoPict="0">
                <anchor moveWithCells="1" sizeWithCells="1">
                  <from>
                    <xdr:col>12</xdr:col>
                    <xdr:colOff>123825</xdr:colOff>
                    <xdr:row>62</xdr:row>
                    <xdr:rowOff>9525</xdr:rowOff>
                  </from>
                  <to>
                    <xdr:col>16</xdr:col>
                    <xdr:colOff>142875</xdr:colOff>
                    <xdr:row>63</xdr:row>
                    <xdr:rowOff>47625</xdr:rowOff>
                  </to>
                </anchor>
              </controlPr>
            </control>
          </mc:Choice>
        </mc:AlternateContent>
        <mc:AlternateContent xmlns:mc="http://schemas.openxmlformats.org/markup-compatibility/2006">
          <mc:Choice Requires="x14">
            <control shapeId="19887" r:id="rId142" name="Check Box 431">
              <controlPr defaultSize="0" autoFill="0" autoLine="0" autoPict="0">
                <anchor moveWithCells="1" sizeWithCells="1">
                  <from>
                    <xdr:col>16</xdr:col>
                    <xdr:colOff>247650</xdr:colOff>
                    <xdr:row>62</xdr:row>
                    <xdr:rowOff>9525</xdr:rowOff>
                  </from>
                  <to>
                    <xdr:col>18</xdr:col>
                    <xdr:colOff>161925</xdr:colOff>
                    <xdr:row>63</xdr:row>
                    <xdr:rowOff>38100</xdr:rowOff>
                  </to>
                </anchor>
              </controlPr>
            </control>
          </mc:Choice>
        </mc:AlternateContent>
        <mc:AlternateContent xmlns:mc="http://schemas.openxmlformats.org/markup-compatibility/2006">
          <mc:Choice Requires="x14">
            <control shapeId="19888" r:id="rId143" name="Check Box 432">
              <controlPr defaultSize="0" autoFill="0" autoLine="0" autoPict="0">
                <anchor moveWithCells="1" sizeWithCells="1">
                  <from>
                    <xdr:col>18</xdr:col>
                    <xdr:colOff>123825</xdr:colOff>
                    <xdr:row>62</xdr:row>
                    <xdr:rowOff>9525</xdr:rowOff>
                  </from>
                  <to>
                    <xdr:col>21</xdr:col>
                    <xdr:colOff>285750</xdr:colOff>
                    <xdr:row>63</xdr:row>
                    <xdr:rowOff>38100</xdr:rowOff>
                  </to>
                </anchor>
              </controlPr>
            </control>
          </mc:Choice>
        </mc:AlternateContent>
        <mc:AlternateContent xmlns:mc="http://schemas.openxmlformats.org/markup-compatibility/2006">
          <mc:Choice Requires="x14">
            <control shapeId="19889" r:id="rId144" name="Check Box 433">
              <controlPr defaultSize="0" autoFill="0" autoLine="0" autoPict="0">
                <anchor moveWithCells="1" sizeWithCells="1">
                  <from>
                    <xdr:col>9</xdr:col>
                    <xdr:colOff>76200</xdr:colOff>
                    <xdr:row>62</xdr:row>
                    <xdr:rowOff>9525</xdr:rowOff>
                  </from>
                  <to>
                    <xdr:col>12</xdr:col>
                    <xdr:colOff>304800</xdr:colOff>
                    <xdr:row>63</xdr:row>
                    <xdr:rowOff>38100</xdr:rowOff>
                  </to>
                </anchor>
              </controlPr>
            </control>
          </mc:Choice>
        </mc:AlternateContent>
        <mc:AlternateContent xmlns:mc="http://schemas.openxmlformats.org/markup-compatibility/2006">
          <mc:Choice Requires="x14">
            <control shapeId="19890" r:id="rId145" name="Check Box 434">
              <controlPr defaultSize="0" autoFill="0" autoLine="0" autoPict="0">
                <anchor moveWithCells="1" sizeWithCells="1">
                  <from>
                    <xdr:col>12</xdr:col>
                    <xdr:colOff>123825</xdr:colOff>
                    <xdr:row>62</xdr:row>
                    <xdr:rowOff>9525</xdr:rowOff>
                  </from>
                  <to>
                    <xdr:col>16</xdr:col>
                    <xdr:colOff>142875</xdr:colOff>
                    <xdr:row>63</xdr:row>
                    <xdr:rowOff>47625</xdr:rowOff>
                  </to>
                </anchor>
              </controlPr>
            </control>
          </mc:Choice>
        </mc:AlternateContent>
        <mc:AlternateContent xmlns:mc="http://schemas.openxmlformats.org/markup-compatibility/2006">
          <mc:Choice Requires="x14">
            <control shapeId="19891" r:id="rId146" name="Check Box 435">
              <controlPr defaultSize="0" autoFill="0" autoLine="0" autoPict="0">
                <anchor moveWithCells="1" sizeWithCells="1">
                  <from>
                    <xdr:col>16</xdr:col>
                    <xdr:colOff>247650</xdr:colOff>
                    <xdr:row>62</xdr:row>
                    <xdr:rowOff>9525</xdr:rowOff>
                  </from>
                  <to>
                    <xdr:col>18</xdr:col>
                    <xdr:colOff>161925</xdr:colOff>
                    <xdr:row>63</xdr:row>
                    <xdr:rowOff>38100</xdr:rowOff>
                  </to>
                </anchor>
              </controlPr>
            </control>
          </mc:Choice>
        </mc:AlternateContent>
        <mc:AlternateContent xmlns:mc="http://schemas.openxmlformats.org/markup-compatibility/2006">
          <mc:Choice Requires="x14">
            <control shapeId="19892" r:id="rId147" name="Check Box 436">
              <controlPr defaultSize="0" autoFill="0" autoLine="0" autoPict="0">
                <anchor moveWithCells="1" sizeWithCells="1">
                  <from>
                    <xdr:col>18</xdr:col>
                    <xdr:colOff>123825</xdr:colOff>
                    <xdr:row>62</xdr:row>
                    <xdr:rowOff>9525</xdr:rowOff>
                  </from>
                  <to>
                    <xdr:col>21</xdr:col>
                    <xdr:colOff>285750</xdr:colOff>
                    <xdr:row>63</xdr:row>
                    <xdr:rowOff>38100</xdr:rowOff>
                  </to>
                </anchor>
              </controlPr>
            </control>
          </mc:Choice>
        </mc:AlternateContent>
        <mc:AlternateContent xmlns:mc="http://schemas.openxmlformats.org/markup-compatibility/2006">
          <mc:Choice Requires="x14">
            <control shapeId="19893" r:id="rId148" name="Check Box 437">
              <controlPr defaultSize="0" autoFill="0" autoLine="0" autoPict="0">
                <anchor moveWithCells="1" sizeWithCells="1">
                  <from>
                    <xdr:col>9</xdr:col>
                    <xdr:colOff>76200</xdr:colOff>
                    <xdr:row>62</xdr:row>
                    <xdr:rowOff>9525</xdr:rowOff>
                  </from>
                  <to>
                    <xdr:col>12</xdr:col>
                    <xdr:colOff>304800</xdr:colOff>
                    <xdr:row>63</xdr:row>
                    <xdr:rowOff>38100</xdr:rowOff>
                  </to>
                </anchor>
              </controlPr>
            </control>
          </mc:Choice>
        </mc:AlternateContent>
        <mc:AlternateContent xmlns:mc="http://schemas.openxmlformats.org/markup-compatibility/2006">
          <mc:Choice Requires="x14">
            <control shapeId="19894" r:id="rId149" name="Check Box 438">
              <controlPr defaultSize="0" autoFill="0" autoLine="0" autoPict="0">
                <anchor moveWithCells="1" sizeWithCells="1">
                  <from>
                    <xdr:col>12</xdr:col>
                    <xdr:colOff>123825</xdr:colOff>
                    <xdr:row>62</xdr:row>
                    <xdr:rowOff>9525</xdr:rowOff>
                  </from>
                  <to>
                    <xdr:col>16</xdr:col>
                    <xdr:colOff>142875</xdr:colOff>
                    <xdr:row>63</xdr:row>
                    <xdr:rowOff>47625</xdr:rowOff>
                  </to>
                </anchor>
              </controlPr>
            </control>
          </mc:Choice>
        </mc:AlternateContent>
        <mc:AlternateContent xmlns:mc="http://schemas.openxmlformats.org/markup-compatibility/2006">
          <mc:Choice Requires="x14">
            <control shapeId="19895" r:id="rId150" name="Check Box 439">
              <controlPr defaultSize="0" autoFill="0" autoLine="0" autoPict="0">
                <anchor moveWithCells="1" sizeWithCells="1">
                  <from>
                    <xdr:col>16</xdr:col>
                    <xdr:colOff>247650</xdr:colOff>
                    <xdr:row>62</xdr:row>
                    <xdr:rowOff>9525</xdr:rowOff>
                  </from>
                  <to>
                    <xdr:col>18</xdr:col>
                    <xdr:colOff>161925</xdr:colOff>
                    <xdr:row>63</xdr:row>
                    <xdr:rowOff>38100</xdr:rowOff>
                  </to>
                </anchor>
              </controlPr>
            </control>
          </mc:Choice>
        </mc:AlternateContent>
        <mc:AlternateContent xmlns:mc="http://schemas.openxmlformats.org/markup-compatibility/2006">
          <mc:Choice Requires="x14">
            <control shapeId="19896" r:id="rId151" name="Check Box 440">
              <controlPr defaultSize="0" autoFill="0" autoLine="0" autoPict="0">
                <anchor moveWithCells="1" sizeWithCells="1">
                  <from>
                    <xdr:col>18</xdr:col>
                    <xdr:colOff>123825</xdr:colOff>
                    <xdr:row>62</xdr:row>
                    <xdr:rowOff>9525</xdr:rowOff>
                  </from>
                  <to>
                    <xdr:col>21</xdr:col>
                    <xdr:colOff>285750</xdr:colOff>
                    <xdr:row>63</xdr:row>
                    <xdr:rowOff>38100</xdr:rowOff>
                  </to>
                </anchor>
              </controlPr>
            </control>
          </mc:Choice>
        </mc:AlternateContent>
        <mc:AlternateContent xmlns:mc="http://schemas.openxmlformats.org/markup-compatibility/2006">
          <mc:Choice Requires="x14">
            <control shapeId="19904" r:id="rId152" name="Check Box 448">
              <controlPr defaultSize="0" autoFill="0" autoLine="0" autoPict="0">
                <anchor moveWithCells="1" sizeWithCells="1">
                  <from>
                    <xdr:col>9</xdr:col>
                    <xdr:colOff>76200</xdr:colOff>
                    <xdr:row>78</xdr:row>
                    <xdr:rowOff>9525</xdr:rowOff>
                  </from>
                  <to>
                    <xdr:col>12</xdr:col>
                    <xdr:colOff>304800</xdr:colOff>
                    <xdr:row>79</xdr:row>
                    <xdr:rowOff>38100</xdr:rowOff>
                  </to>
                </anchor>
              </controlPr>
            </control>
          </mc:Choice>
        </mc:AlternateContent>
        <mc:AlternateContent xmlns:mc="http://schemas.openxmlformats.org/markup-compatibility/2006">
          <mc:Choice Requires="x14">
            <control shapeId="19905" r:id="rId153" name="Check Box 449">
              <controlPr defaultSize="0" autoFill="0" autoLine="0" autoPict="0">
                <anchor moveWithCells="1" sizeWithCells="1">
                  <from>
                    <xdr:col>12</xdr:col>
                    <xdr:colOff>123825</xdr:colOff>
                    <xdr:row>78</xdr:row>
                    <xdr:rowOff>9525</xdr:rowOff>
                  </from>
                  <to>
                    <xdr:col>16</xdr:col>
                    <xdr:colOff>142875</xdr:colOff>
                    <xdr:row>79</xdr:row>
                    <xdr:rowOff>47625</xdr:rowOff>
                  </to>
                </anchor>
              </controlPr>
            </control>
          </mc:Choice>
        </mc:AlternateContent>
        <mc:AlternateContent xmlns:mc="http://schemas.openxmlformats.org/markup-compatibility/2006">
          <mc:Choice Requires="x14">
            <control shapeId="19906" r:id="rId154" name="Check Box 450">
              <controlPr defaultSize="0" autoFill="0" autoLine="0" autoPict="0">
                <anchor moveWithCells="1" sizeWithCells="1">
                  <from>
                    <xdr:col>16</xdr:col>
                    <xdr:colOff>247650</xdr:colOff>
                    <xdr:row>78</xdr:row>
                    <xdr:rowOff>9525</xdr:rowOff>
                  </from>
                  <to>
                    <xdr:col>18</xdr:col>
                    <xdr:colOff>161925</xdr:colOff>
                    <xdr:row>79</xdr:row>
                    <xdr:rowOff>38100</xdr:rowOff>
                  </to>
                </anchor>
              </controlPr>
            </control>
          </mc:Choice>
        </mc:AlternateContent>
        <mc:AlternateContent xmlns:mc="http://schemas.openxmlformats.org/markup-compatibility/2006">
          <mc:Choice Requires="x14">
            <control shapeId="19907" r:id="rId155" name="Check Box 451">
              <controlPr defaultSize="0" autoFill="0" autoLine="0" autoPict="0">
                <anchor moveWithCells="1" sizeWithCells="1">
                  <from>
                    <xdr:col>18</xdr:col>
                    <xdr:colOff>123825</xdr:colOff>
                    <xdr:row>78</xdr:row>
                    <xdr:rowOff>9525</xdr:rowOff>
                  </from>
                  <to>
                    <xdr:col>21</xdr:col>
                    <xdr:colOff>285750</xdr:colOff>
                    <xdr:row>79</xdr:row>
                    <xdr:rowOff>38100</xdr:rowOff>
                  </to>
                </anchor>
              </controlPr>
            </control>
          </mc:Choice>
        </mc:AlternateContent>
        <mc:AlternateContent xmlns:mc="http://schemas.openxmlformats.org/markup-compatibility/2006">
          <mc:Choice Requires="x14">
            <control shapeId="19908" r:id="rId156" name="Check Box 452">
              <controlPr defaultSize="0" autoFill="0" autoLine="0" autoPict="0">
                <anchor moveWithCells="1" sizeWithCells="1">
                  <from>
                    <xdr:col>9</xdr:col>
                    <xdr:colOff>76200</xdr:colOff>
                    <xdr:row>78</xdr:row>
                    <xdr:rowOff>9525</xdr:rowOff>
                  </from>
                  <to>
                    <xdr:col>12</xdr:col>
                    <xdr:colOff>304800</xdr:colOff>
                    <xdr:row>79</xdr:row>
                    <xdr:rowOff>38100</xdr:rowOff>
                  </to>
                </anchor>
              </controlPr>
            </control>
          </mc:Choice>
        </mc:AlternateContent>
        <mc:AlternateContent xmlns:mc="http://schemas.openxmlformats.org/markup-compatibility/2006">
          <mc:Choice Requires="x14">
            <control shapeId="19909" r:id="rId157" name="Check Box 453">
              <controlPr defaultSize="0" autoFill="0" autoLine="0" autoPict="0">
                <anchor moveWithCells="1" sizeWithCells="1">
                  <from>
                    <xdr:col>12</xdr:col>
                    <xdr:colOff>123825</xdr:colOff>
                    <xdr:row>78</xdr:row>
                    <xdr:rowOff>9525</xdr:rowOff>
                  </from>
                  <to>
                    <xdr:col>16</xdr:col>
                    <xdr:colOff>142875</xdr:colOff>
                    <xdr:row>79</xdr:row>
                    <xdr:rowOff>47625</xdr:rowOff>
                  </to>
                </anchor>
              </controlPr>
            </control>
          </mc:Choice>
        </mc:AlternateContent>
        <mc:AlternateContent xmlns:mc="http://schemas.openxmlformats.org/markup-compatibility/2006">
          <mc:Choice Requires="x14">
            <control shapeId="19910" r:id="rId158" name="Check Box 454">
              <controlPr defaultSize="0" autoFill="0" autoLine="0" autoPict="0">
                <anchor moveWithCells="1" sizeWithCells="1">
                  <from>
                    <xdr:col>16</xdr:col>
                    <xdr:colOff>247650</xdr:colOff>
                    <xdr:row>78</xdr:row>
                    <xdr:rowOff>9525</xdr:rowOff>
                  </from>
                  <to>
                    <xdr:col>18</xdr:col>
                    <xdr:colOff>161925</xdr:colOff>
                    <xdr:row>79</xdr:row>
                    <xdr:rowOff>38100</xdr:rowOff>
                  </to>
                </anchor>
              </controlPr>
            </control>
          </mc:Choice>
        </mc:AlternateContent>
        <mc:AlternateContent xmlns:mc="http://schemas.openxmlformats.org/markup-compatibility/2006">
          <mc:Choice Requires="x14">
            <control shapeId="19911" r:id="rId159" name="Check Box 455">
              <controlPr defaultSize="0" autoFill="0" autoLine="0" autoPict="0">
                <anchor moveWithCells="1" sizeWithCells="1">
                  <from>
                    <xdr:col>18</xdr:col>
                    <xdr:colOff>123825</xdr:colOff>
                    <xdr:row>78</xdr:row>
                    <xdr:rowOff>9525</xdr:rowOff>
                  </from>
                  <to>
                    <xdr:col>21</xdr:col>
                    <xdr:colOff>285750</xdr:colOff>
                    <xdr:row>79</xdr:row>
                    <xdr:rowOff>38100</xdr:rowOff>
                  </to>
                </anchor>
              </controlPr>
            </control>
          </mc:Choice>
        </mc:AlternateContent>
        <mc:AlternateContent xmlns:mc="http://schemas.openxmlformats.org/markup-compatibility/2006">
          <mc:Choice Requires="x14">
            <control shapeId="19912" r:id="rId160" name="Check Box 456">
              <controlPr defaultSize="0" autoFill="0" autoLine="0" autoPict="0">
                <anchor moveWithCells="1" sizeWithCells="1">
                  <from>
                    <xdr:col>9</xdr:col>
                    <xdr:colOff>76200</xdr:colOff>
                    <xdr:row>78</xdr:row>
                    <xdr:rowOff>9525</xdr:rowOff>
                  </from>
                  <to>
                    <xdr:col>12</xdr:col>
                    <xdr:colOff>304800</xdr:colOff>
                    <xdr:row>79</xdr:row>
                    <xdr:rowOff>38100</xdr:rowOff>
                  </to>
                </anchor>
              </controlPr>
            </control>
          </mc:Choice>
        </mc:AlternateContent>
        <mc:AlternateContent xmlns:mc="http://schemas.openxmlformats.org/markup-compatibility/2006">
          <mc:Choice Requires="x14">
            <control shapeId="19913" r:id="rId161" name="Check Box 457">
              <controlPr defaultSize="0" autoFill="0" autoLine="0" autoPict="0">
                <anchor moveWithCells="1" sizeWithCells="1">
                  <from>
                    <xdr:col>12</xdr:col>
                    <xdr:colOff>123825</xdr:colOff>
                    <xdr:row>78</xdr:row>
                    <xdr:rowOff>9525</xdr:rowOff>
                  </from>
                  <to>
                    <xdr:col>16</xdr:col>
                    <xdr:colOff>142875</xdr:colOff>
                    <xdr:row>79</xdr:row>
                    <xdr:rowOff>47625</xdr:rowOff>
                  </to>
                </anchor>
              </controlPr>
            </control>
          </mc:Choice>
        </mc:AlternateContent>
        <mc:AlternateContent xmlns:mc="http://schemas.openxmlformats.org/markup-compatibility/2006">
          <mc:Choice Requires="x14">
            <control shapeId="19914" r:id="rId162" name="Check Box 458">
              <controlPr defaultSize="0" autoFill="0" autoLine="0" autoPict="0">
                <anchor moveWithCells="1" sizeWithCells="1">
                  <from>
                    <xdr:col>16</xdr:col>
                    <xdr:colOff>247650</xdr:colOff>
                    <xdr:row>78</xdr:row>
                    <xdr:rowOff>9525</xdr:rowOff>
                  </from>
                  <to>
                    <xdr:col>18</xdr:col>
                    <xdr:colOff>161925</xdr:colOff>
                    <xdr:row>79</xdr:row>
                    <xdr:rowOff>38100</xdr:rowOff>
                  </to>
                </anchor>
              </controlPr>
            </control>
          </mc:Choice>
        </mc:AlternateContent>
        <mc:AlternateContent xmlns:mc="http://schemas.openxmlformats.org/markup-compatibility/2006">
          <mc:Choice Requires="x14">
            <control shapeId="19915" r:id="rId163" name="Check Box 459">
              <controlPr defaultSize="0" autoFill="0" autoLine="0" autoPict="0">
                <anchor moveWithCells="1" sizeWithCells="1">
                  <from>
                    <xdr:col>18</xdr:col>
                    <xdr:colOff>123825</xdr:colOff>
                    <xdr:row>78</xdr:row>
                    <xdr:rowOff>9525</xdr:rowOff>
                  </from>
                  <to>
                    <xdr:col>21</xdr:col>
                    <xdr:colOff>285750</xdr:colOff>
                    <xdr:row>79</xdr:row>
                    <xdr:rowOff>38100</xdr:rowOff>
                  </to>
                </anchor>
              </controlPr>
            </control>
          </mc:Choice>
        </mc:AlternateContent>
        <mc:AlternateContent xmlns:mc="http://schemas.openxmlformats.org/markup-compatibility/2006">
          <mc:Choice Requires="x14">
            <control shapeId="19916" r:id="rId164" name="Check Box 460">
              <controlPr defaultSize="0" autoFill="0" autoLine="0" autoPict="0">
                <anchor moveWithCells="1" sizeWithCells="1">
                  <from>
                    <xdr:col>9</xdr:col>
                    <xdr:colOff>76200</xdr:colOff>
                    <xdr:row>78</xdr:row>
                    <xdr:rowOff>9525</xdr:rowOff>
                  </from>
                  <to>
                    <xdr:col>12</xdr:col>
                    <xdr:colOff>304800</xdr:colOff>
                    <xdr:row>79</xdr:row>
                    <xdr:rowOff>38100</xdr:rowOff>
                  </to>
                </anchor>
              </controlPr>
            </control>
          </mc:Choice>
        </mc:AlternateContent>
        <mc:AlternateContent xmlns:mc="http://schemas.openxmlformats.org/markup-compatibility/2006">
          <mc:Choice Requires="x14">
            <control shapeId="19917" r:id="rId165" name="Check Box 461">
              <controlPr defaultSize="0" autoFill="0" autoLine="0" autoPict="0">
                <anchor moveWithCells="1" sizeWithCells="1">
                  <from>
                    <xdr:col>12</xdr:col>
                    <xdr:colOff>123825</xdr:colOff>
                    <xdr:row>78</xdr:row>
                    <xdr:rowOff>9525</xdr:rowOff>
                  </from>
                  <to>
                    <xdr:col>16</xdr:col>
                    <xdr:colOff>142875</xdr:colOff>
                    <xdr:row>79</xdr:row>
                    <xdr:rowOff>47625</xdr:rowOff>
                  </to>
                </anchor>
              </controlPr>
            </control>
          </mc:Choice>
        </mc:AlternateContent>
        <mc:AlternateContent xmlns:mc="http://schemas.openxmlformats.org/markup-compatibility/2006">
          <mc:Choice Requires="x14">
            <control shapeId="19918" r:id="rId166" name="Check Box 462">
              <controlPr defaultSize="0" autoFill="0" autoLine="0" autoPict="0">
                <anchor moveWithCells="1" sizeWithCells="1">
                  <from>
                    <xdr:col>16</xdr:col>
                    <xdr:colOff>247650</xdr:colOff>
                    <xdr:row>78</xdr:row>
                    <xdr:rowOff>9525</xdr:rowOff>
                  </from>
                  <to>
                    <xdr:col>18</xdr:col>
                    <xdr:colOff>161925</xdr:colOff>
                    <xdr:row>79</xdr:row>
                    <xdr:rowOff>38100</xdr:rowOff>
                  </to>
                </anchor>
              </controlPr>
            </control>
          </mc:Choice>
        </mc:AlternateContent>
        <mc:AlternateContent xmlns:mc="http://schemas.openxmlformats.org/markup-compatibility/2006">
          <mc:Choice Requires="x14">
            <control shapeId="19919" r:id="rId167" name="Check Box 463">
              <controlPr defaultSize="0" autoFill="0" autoLine="0" autoPict="0">
                <anchor moveWithCells="1" sizeWithCells="1">
                  <from>
                    <xdr:col>18</xdr:col>
                    <xdr:colOff>123825</xdr:colOff>
                    <xdr:row>78</xdr:row>
                    <xdr:rowOff>9525</xdr:rowOff>
                  </from>
                  <to>
                    <xdr:col>21</xdr:col>
                    <xdr:colOff>285750</xdr:colOff>
                    <xdr:row>79</xdr:row>
                    <xdr:rowOff>38100</xdr:rowOff>
                  </to>
                </anchor>
              </controlPr>
            </control>
          </mc:Choice>
        </mc:AlternateContent>
        <mc:AlternateContent xmlns:mc="http://schemas.openxmlformats.org/markup-compatibility/2006">
          <mc:Choice Requires="x14">
            <control shapeId="19927" r:id="rId168" name="Check Box 471">
              <controlPr defaultSize="0" autoFill="0" autoLine="0" autoPict="0">
                <anchor moveWithCells="1" sizeWithCells="1">
                  <from>
                    <xdr:col>9</xdr:col>
                    <xdr:colOff>76200</xdr:colOff>
                    <xdr:row>94</xdr:row>
                    <xdr:rowOff>9525</xdr:rowOff>
                  </from>
                  <to>
                    <xdr:col>12</xdr:col>
                    <xdr:colOff>304800</xdr:colOff>
                    <xdr:row>95</xdr:row>
                    <xdr:rowOff>38100</xdr:rowOff>
                  </to>
                </anchor>
              </controlPr>
            </control>
          </mc:Choice>
        </mc:AlternateContent>
        <mc:AlternateContent xmlns:mc="http://schemas.openxmlformats.org/markup-compatibility/2006">
          <mc:Choice Requires="x14">
            <control shapeId="19928" r:id="rId169" name="Check Box 472">
              <controlPr defaultSize="0" autoFill="0" autoLine="0" autoPict="0">
                <anchor moveWithCells="1" sizeWithCells="1">
                  <from>
                    <xdr:col>12</xdr:col>
                    <xdr:colOff>123825</xdr:colOff>
                    <xdr:row>94</xdr:row>
                    <xdr:rowOff>9525</xdr:rowOff>
                  </from>
                  <to>
                    <xdr:col>16</xdr:col>
                    <xdr:colOff>142875</xdr:colOff>
                    <xdr:row>95</xdr:row>
                    <xdr:rowOff>47625</xdr:rowOff>
                  </to>
                </anchor>
              </controlPr>
            </control>
          </mc:Choice>
        </mc:AlternateContent>
        <mc:AlternateContent xmlns:mc="http://schemas.openxmlformats.org/markup-compatibility/2006">
          <mc:Choice Requires="x14">
            <control shapeId="19929" r:id="rId170" name="Check Box 473">
              <controlPr defaultSize="0" autoFill="0" autoLine="0" autoPict="0">
                <anchor moveWithCells="1" sizeWithCells="1">
                  <from>
                    <xdr:col>16</xdr:col>
                    <xdr:colOff>247650</xdr:colOff>
                    <xdr:row>94</xdr:row>
                    <xdr:rowOff>9525</xdr:rowOff>
                  </from>
                  <to>
                    <xdr:col>18</xdr:col>
                    <xdr:colOff>161925</xdr:colOff>
                    <xdr:row>95</xdr:row>
                    <xdr:rowOff>38100</xdr:rowOff>
                  </to>
                </anchor>
              </controlPr>
            </control>
          </mc:Choice>
        </mc:AlternateContent>
        <mc:AlternateContent xmlns:mc="http://schemas.openxmlformats.org/markup-compatibility/2006">
          <mc:Choice Requires="x14">
            <control shapeId="19930" r:id="rId171" name="Check Box 474">
              <controlPr defaultSize="0" autoFill="0" autoLine="0" autoPict="0">
                <anchor moveWithCells="1" sizeWithCells="1">
                  <from>
                    <xdr:col>18</xdr:col>
                    <xdr:colOff>123825</xdr:colOff>
                    <xdr:row>94</xdr:row>
                    <xdr:rowOff>9525</xdr:rowOff>
                  </from>
                  <to>
                    <xdr:col>21</xdr:col>
                    <xdr:colOff>285750</xdr:colOff>
                    <xdr:row>95</xdr:row>
                    <xdr:rowOff>38100</xdr:rowOff>
                  </to>
                </anchor>
              </controlPr>
            </control>
          </mc:Choice>
        </mc:AlternateContent>
        <mc:AlternateContent xmlns:mc="http://schemas.openxmlformats.org/markup-compatibility/2006">
          <mc:Choice Requires="x14">
            <control shapeId="19931" r:id="rId172" name="Check Box 475">
              <controlPr defaultSize="0" autoFill="0" autoLine="0" autoPict="0">
                <anchor moveWithCells="1" sizeWithCells="1">
                  <from>
                    <xdr:col>9</xdr:col>
                    <xdr:colOff>76200</xdr:colOff>
                    <xdr:row>94</xdr:row>
                    <xdr:rowOff>9525</xdr:rowOff>
                  </from>
                  <to>
                    <xdr:col>12</xdr:col>
                    <xdr:colOff>304800</xdr:colOff>
                    <xdr:row>95</xdr:row>
                    <xdr:rowOff>38100</xdr:rowOff>
                  </to>
                </anchor>
              </controlPr>
            </control>
          </mc:Choice>
        </mc:AlternateContent>
        <mc:AlternateContent xmlns:mc="http://schemas.openxmlformats.org/markup-compatibility/2006">
          <mc:Choice Requires="x14">
            <control shapeId="19932" r:id="rId173" name="Check Box 476">
              <controlPr defaultSize="0" autoFill="0" autoLine="0" autoPict="0">
                <anchor moveWithCells="1" sizeWithCells="1">
                  <from>
                    <xdr:col>12</xdr:col>
                    <xdr:colOff>123825</xdr:colOff>
                    <xdr:row>94</xdr:row>
                    <xdr:rowOff>9525</xdr:rowOff>
                  </from>
                  <to>
                    <xdr:col>16</xdr:col>
                    <xdr:colOff>142875</xdr:colOff>
                    <xdr:row>95</xdr:row>
                    <xdr:rowOff>47625</xdr:rowOff>
                  </to>
                </anchor>
              </controlPr>
            </control>
          </mc:Choice>
        </mc:AlternateContent>
        <mc:AlternateContent xmlns:mc="http://schemas.openxmlformats.org/markup-compatibility/2006">
          <mc:Choice Requires="x14">
            <control shapeId="19933" r:id="rId174" name="Check Box 477">
              <controlPr defaultSize="0" autoFill="0" autoLine="0" autoPict="0">
                <anchor moveWithCells="1" sizeWithCells="1">
                  <from>
                    <xdr:col>16</xdr:col>
                    <xdr:colOff>247650</xdr:colOff>
                    <xdr:row>94</xdr:row>
                    <xdr:rowOff>9525</xdr:rowOff>
                  </from>
                  <to>
                    <xdr:col>18</xdr:col>
                    <xdr:colOff>161925</xdr:colOff>
                    <xdr:row>95</xdr:row>
                    <xdr:rowOff>38100</xdr:rowOff>
                  </to>
                </anchor>
              </controlPr>
            </control>
          </mc:Choice>
        </mc:AlternateContent>
        <mc:AlternateContent xmlns:mc="http://schemas.openxmlformats.org/markup-compatibility/2006">
          <mc:Choice Requires="x14">
            <control shapeId="19934" r:id="rId175" name="Check Box 478">
              <controlPr defaultSize="0" autoFill="0" autoLine="0" autoPict="0">
                <anchor moveWithCells="1" sizeWithCells="1">
                  <from>
                    <xdr:col>18</xdr:col>
                    <xdr:colOff>123825</xdr:colOff>
                    <xdr:row>94</xdr:row>
                    <xdr:rowOff>9525</xdr:rowOff>
                  </from>
                  <to>
                    <xdr:col>21</xdr:col>
                    <xdr:colOff>285750</xdr:colOff>
                    <xdr:row>95</xdr:row>
                    <xdr:rowOff>38100</xdr:rowOff>
                  </to>
                </anchor>
              </controlPr>
            </control>
          </mc:Choice>
        </mc:AlternateContent>
        <mc:AlternateContent xmlns:mc="http://schemas.openxmlformats.org/markup-compatibility/2006">
          <mc:Choice Requires="x14">
            <control shapeId="19935" r:id="rId176" name="Check Box 479">
              <controlPr defaultSize="0" autoFill="0" autoLine="0" autoPict="0">
                <anchor moveWithCells="1" sizeWithCells="1">
                  <from>
                    <xdr:col>9</xdr:col>
                    <xdr:colOff>76200</xdr:colOff>
                    <xdr:row>94</xdr:row>
                    <xdr:rowOff>9525</xdr:rowOff>
                  </from>
                  <to>
                    <xdr:col>12</xdr:col>
                    <xdr:colOff>304800</xdr:colOff>
                    <xdr:row>95</xdr:row>
                    <xdr:rowOff>38100</xdr:rowOff>
                  </to>
                </anchor>
              </controlPr>
            </control>
          </mc:Choice>
        </mc:AlternateContent>
        <mc:AlternateContent xmlns:mc="http://schemas.openxmlformats.org/markup-compatibility/2006">
          <mc:Choice Requires="x14">
            <control shapeId="19936" r:id="rId177" name="Check Box 480">
              <controlPr defaultSize="0" autoFill="0" autoLine="0" autoPict="0">
                <anchor moveWithCells="1" sizeWithCells="1">
                  <from>
                    <xdr:col>12</xdr:col>
                    <xdr:colOff>123825</xdr:colOff>
                    <xdr:row>94</xdr:row>
                    <xdr:rowOff>9525</xdr:rowOff>
                  </from>
                  <to>
                    <xdr:col>16</xdr:col>
                    <xdr:colOff>142875</xdr:colOff>
                    <xdr:row>95</xdr:row>
                    <xdr:rowOff>47625</xdr:rowOff>
                  </to>
                </anchor>
              </controlPr>
            </control>
          </mc:Choice>
        </mc:AlternateContent>
        <mc:AlternateContent xmlns:mc="http://schemas.openxmlformats.org/markup-compatibility/2006">
          <mc:Choice Requires="x14">
            <control shapeId="19937" r:id="rId178" name="Check Box 481">
              <controlPr defaultSize="0" autoFill="0" autoLine="0" autoPict="0">
                <anchor moveWithCells="1" sizeWithCells="1">
                  <from>
                    <xdr:col>16</xdr:col>
                    <xdr:colOff>247650</xdr:colOff>
                    <xdr:row>94</xdr:row>
                    <xdr:rowOff>9525</xdr:rowOff>
                  </from>
                  <to>
                    <xdr:col>18</xdr:col>
                    <xdr:colOff>161925</xdr:colOff>
                    <xdr:row>95</xdr:row>
                    <xdr:rowOff>38100</xdr:rowOff>
                  </to>
                </anchor>
              </controlPr>
            </control>
          </mc:Choice>
        </mc:AlternateContent>
        <mc:AlternateContent xmlns:mc="http://schemas.openxmlformats.org/markup-compatibility/2006">
          <mc:Choice Requires="x14">
            <control shapeId="19938" r:id="rId179" name="Check Box 482">
              <controlPr defaultSize="0" autoFill="0" autoLine="0" autoPict="0">
                <anchor moveWithCells="1" sizeWithCells="1">
                  <from>
                    <xdr:col>18</xdr:col>
                    <xdr:colOff>123825</xdr:colOff>
                    <xdr:row>94</xdr:row>
                    <xdr:rowOff>9525</xdr:rowOff>
                  </from>
                  <to>
                    <xdr:col>21</xdr:col>
                    <xdr:colOff>285750</xdr:colOff>
                    <xdr:row>95</xdr:row>
                    <xdr:rowOff>38100</xdr:rowOff>
                  </to>
                </anchor>
              </controlPr>
            </control>
          </mc:Choice>
        </mc:AlternateContent>
        <mc:AlternateContent xmlns:mc="http://schemas.openxmlformats.org/markup-compatibility/2006">
          <mc:Choice Requires="x14">
            <control shapeId="19939" r:id="rId180" name="Check Box 483">
              <controlPr defaultSize="0" autoFill="0" autoLine="0" autoPict="0">
                <anchor moveWithCells="1" sizeWithCells="1">
                  <from>
                    <xdr:col>9</xdr:col>
                    <xdr:colOff>76200</xdr:colOff>
                    <xdr:row>94</xdr:row>
                    <xdr:rowOff>9525</xdr:rowOff>
                  </from>
                  <to>
                    <xdr:col>12</xdr:col>
                    <xdr:colOff>304800</xdr:colOff>
                    <xdr:row>95</xdr:row>
                    <xdr:rowOff>38100</xdr:rowOff>
                  </to>
                </anchor>
              </controlPr>
            </control>
          </mc:Choice>
        </mc:AlternateContent>
        <mc:AlternateContent xmlns:mc="http://schemas.openxmlformats.org/markup-compatibility/2006">
          <mc:Choice Requires="x14">
            <control shapeId="19940" r:id="rId181" name="Check Box 484">
              <controlPr defaultSize="0" autoFill="0" autoLine="0" autoPict="0">
                <anchor moveWithCells="1" sizeWithCells="1">
                  <from>
                    <xdr:col>12</xdr:col>
                    <xdr:colOff>123825</xdr:colOff>
                    <xdr:row>94</xdr:row>
                    <xdr:rowOff>9525</xdr:rowOff>
                  </from>
                  <to>
                    <xdr:col>16</xdr:col>
                    <xdr:colOff>142875</xdr:colOff>
                    <xdr:row>95</xdr:row>
                    <xdr:rowOff>47625</xdr:rowOff>
                  </to>
                </anchor>
              </controlPr>
            </control>
          </mc:Choice>
        </mc:AlternateContent>
        <mc:AlternateContent xmlns:mc="http://schemas.openxmlformats.org/markup-compatibility/2006">
          <mc:Choice Requires="x14">
            <control shapeId="19941" r:id="rId182" name="Check Box 485">
              <controlPr defaultSize="0" autoFill="0" autoLine="0" autoPict="0">
                <anchor moveWithCells="1" sizeWithCells="1">
                  <from>
                    <xdr:col>16</xdr:col>
                    <xdr:colOff>247650</xdr:colOff>
                    <xdr:row>94</xdr:row>
                    <xdr:rowOff>9525</xdr:rowOff>
                  </from>
                  <to>
                    <xdr:col>18</xdr:col>
                    <xdr:colOff>161925</xdr:colOff>
                    <xdr:row>95</xdr:row>
                    <xdr:rowOff>38100</xdr:rowOff>
                  </to>
                </anchor>
              </controlPr>
            </control>
          </mc:Choice>
        </mc:AlternateContent>
        <mc:AlternateContent xmlns:mc="http://schemas.openxmlformats.org/markup-compatibility/2006">
          <mc:Choice Requires="x14">
            <control shapeId="19942" r:id="rId183" name="Check Box 486">
              <controlPr defaultSize="0" autoFill="0" autoLine="0" autoPict="0">
                <anchor moveWithCells="1" sizeWithCells="1">
                  <from>
                    <xdr:col>18</xdr:col>
                    <xdr:colOff>123825</xdr:colOff>
                    <xdr:row>94</xdr:row>
                    <xdr:rowOff>9525</xdr:rowOff>
                  </from>
                  <to>
                    <xdr:col>21</xdr:col>
                    <xdr:colOff>285750</xdr:colOff>
                    <xdr:row>95</xdr:row>
                    <xdr:rowOff>38100</xdr:rowOff>
                  </to>
                </anchor>
              </controlPr>
            </control>
          </mc:Choice>
        </mc:AlternateContent>
        <mc:AlternateContent xmlns:mc="http://schemas.openxmlformats.org/markup-compatibility/2006">
          <mc:Choice Requires="x14">
            <control shapeId="19943" r:id="rId184" name="Check Box 487">
              <controlPr defaultSize="0" autoFill="0" autoLine="0" autoPict="0">
                <anchor moveWithCells="1" sizeWithCells="1">
                  <from>
                    <xdr:col>9</xdr:col>
                    <xdr:colOff>76200</xdr:colOff>
                    <xdr:row>94</xdr:row>
                    <xdr:rowOff>9525</xdr:rowOff>
                  </from>
                  <to>
                    <xdr:col>12</xdr:col>
                    <xdr:colOff>304800</xdr:colOff>
                    <xdr:row>95</xdr:row>
                    <xdr:rowOff>38100</xdr:rowOff>
                  </to>
                </anchor>
              </controlPr>
            </control>
          </mc:Choice>
        </mc:AlternateContent>
        <mc:AlternateContent xmlns:mc="http://schemas.openxmlformats.org/markup-compatibility/2006">
          <mc:Choice Requires="x14">
            <control shapeId="19944" r:id="rId185" name="Check Box 488">
              <controlPr defaultSize="0" autoFill="0" autoLine="0" autoPict="0">
                <anchor moveWithCells="1" sizeWithCells="1">
                  <from>
                    <xdr:col>12</xdr:col>
                    <xdr:colOff>123825</xdr:colOff>
                    <xdr:row>94</xdr:row>
                    <xdr:rowOff>9525</xdr:rowOff>
                  </from>
                  <to>
                    <xdr:col>16</xdr:col>
                    <xdr:colOff>142875</xdr:colOff>
                    <xdr:row>95</xdr:row>
                    <xdr:rowOff>47625</xdr:rowOff>
                  </to>
                </anchor>
              </controlPr>
            </control>
          </mc:Choice>
        </mc:AlternateContent>
        <mc:AlternateContent xmlns:mc="http://schemas.openxmlformats.org/markup-compatibility/2006">
          <mc:Choice Requires="x14">
            <control shapeId="19945" r:id="rId186" name="Check Box 489">
              <controlPr defaultSize="0" autoFill="0" autoLine="0" autoPict="0">
                <anchor moveWithCells="1" sizeWithCells="1">
                  <from>
                    <xdr:col>16</xdr:col>
                    <xdr:colOff>247650</xdr:colOff>
                    <xdr:row>94</xdr:row>
                    <xdr:rowOff>9525</xdr:rowOff>
                  </from>
                  <to>
                    <xdr:col>18</xdr:col>
                    <xdr:colOff>161925</xdr:colOff>
                    <xdr:row>95</xdr:row>
                    <xdr:rowOff>38100</xdr:rowOff>
                  </to>
                </anchor>
              </controlPr>
            </control>
          </mc:Choice>
        </mc:AlternateContent>
        <mc:AlternateContent xmlns:mc="http://schemas.openxmlformats.org/markup-compatibility/2006">
          <mc:Choice Requires="x14">
            <control shapeId="19946" r:id="rId187" name="Check Box 490">
              <controlPr defaultSize="0" autoFill="0" autoLine="0" autoPict="0">
                <anchor moveWithCells="1" sizeWithCells="1">
                  <from>
                    <xdr:col>18</xdr:col>
                    <xdr:colOff>123825</xdr:colOff>
                    <xdr:row>94</xdr:row>
                    <xdr:rowOff>9525</xdr:rowOff>
                  </from>
                  <to>
                    <xdr:col>21</xdr:col>
                    <xdr:colOff>285750</xdr:colOff>
                    <xdr:row>95</xdr:row>
                    <xdr:rowOff>38100</xdr:rowOff>
                  </to>
                </anchor>
              </controlPr>
            </control>
          </mc:Choice>
        </mc:AlternateContent>
        <mc:AlternateContent xmlns:mc="http://schemas.openxmlformats.org/markup-compatibility/2006">
          <mc:Choice Requires="x14">
            <control shapeId="19954" r:id="rId188" name="Check Box 498">
              <controlPr defaultSize="0" autoFill="0" autoLine="0" autoPict="0">
                <anchor moveWithCells="1" sizeWithCells="1">
                  <from>
                    <xdr:col>9</xdr:col>
                    <xdr:colOff>76200</xdr:colOff>
                    <xdr:row>116</xdr:row>
                    <xdr:rowOff>9525</xdr:rowOff>
                  </from>
                  <to>
                    <xdr:col>12</xdr:col>
                    <xdr:colOff>304800</xdr:colOff>
                    <xdr:row>117</xdr:row>
                    <xdr:rowOff>38100</xdr:rowOff>
                  </to>
                </anchor>
              </controlPr>
            </control>
          </mc:Choice>
        </mc:AlternateContent>
        <mc:AlternateContent xmlns:mc="http://schemas.openxmlformats.org/markup-compatibility/2006">
          <mc:Choice Requires="x14">
            <control shapeId="19955" r:id="rId189" name="Check Box 499">
              <controlPr defaultSize="0" autoFill="0" autoLine="0" autoPict="0">
                <anchor moveWithCells="1" sizeWithCells="1">
                  <from>
                    <xdr:col>12</xdr:col>
                    <xdr:colOff>123825</xdr:colOff>
                    <xdr:row>116</xdr:row>
                    <xdr:rowOff>9525</xdr:rowOff>
                  </from>
                  <to>
                    <xdr:col>16</xdr:col>
                    <xdr:colOff>142875</xdr:colOff>
                    <xdr:row>117</xdr:row>
                    <xdr:rowOff>47625</xdr:rowOff>
                  </to>
                </anchor>
              </controlPr>
            </control>
          </mc:Choice>
        </mc:AlternateContent>
        <mc:AlternateContent xmlns:mc="http://schemas.openxmlformats.org/markup-compatibility/2006">
          <mc:Choice Requires="x14">
            <control shapeId="19956" r:id="rId190" name="Check Box 500">
              <controlPr defaultSize="0" autoFill="0" autoLine="0" autoPict="0">
                <anchor moveWithCells="1" sizeWithCells="1">
                  <from>
                    <xdr:col>16</xdr:col>
                    <xdr:colOff>247650</xdr:colOff>
                    <xdr:row>116</xdr:row>
                    <xdr:rowOff>9525</xdr:rowOff>
                  </from>
                  <to>
                    <xdr:col>18</xdr:col>
                    <xdr:colOff>161925</xdr:colOff>
                    <xdr:row>117</xdr:row>
                    <xdr:rowOff>38100</xdr:rowOff>
                  </to>
                </anchor>
              </controlPr>
            </control>
          </mc:Choice>
        </mc:AlternateContent>
        <mc:AlternateContent xmlns:mc="http://schemas.openxmlformats.org/markup-compatibility/2006">
          <mc:Choice Requires="x14">
            <control shapeId="19957" r:id="rId191" name="Check Box 501">
              <controlPr defaultSize="0" autoFill="0" autoLine="0" autoPict="0">
                <anchor moveWithCells="1" sizeWithCells="1">
                  <from>
                    <xdr:col>18</xdr:col>
                    <xdr:colOff>123825</xdr:colOff>
                    <xdr:row>116</xdr:row>
                    <xdr:rowOff>9525</xdr:rowOff>
                  </from>
                  <to>
                    <xdr:col>21</xdr:col>
                    <xdr:colOff>285750</xdr:colOff>
                    <xdr:row>117</xdr:row>
                    <xdr:rowOff>38100</xdr:rowOff>
                  </to>
                </anchor>
              </controlPr>
            </control>
          </mc:Choice>
        </mc:AlternateContent>
        <mc:AlternateContent xmlns:mc="http://schemas.openxmlformats.org/markup-compatibility/2006">
          <mc:Choice Requires="x14">
            <control shapeId="19958" r:id="rId192" name="Check Box 502">
              <controlPr defaultSize="0" autoFill="0" autoLine="0" autoPict="0">
                <anchor moveWithCells="1" sizeWithCells="1">
                  <from>
                    <xdr:col>9</xdr:col>
                    <xdr:colOff>76200</xdr:colOff>
                    <xdr:row>116</xdr:row>
                    <xdr:rowOff>9525</xdr:rowOff>
                  </from>
                  <to>
                    <xdr:col>12</xdr:col>
                    <xdr:colOff>304800</xdr:colOff>
                    <xdr:row>117</xdr:row>
                    <xdr:rowOff>38100</xdr:rowOff>
                  </to>
                </anchor>
              </controlPr>
            </control>
          </mc:Choice>
        </mc:AlternateContent>
        <mc:AlternateContent xmlns:mc="http://schemas.openxmlformats.org/markup-compatibility/2006">
          <mc:Choice Requires="x14">
            <control shapeId="19959" r:id="rId193" name="Check Box 503">
              <controlPr defaultSize="0" autoFill="0" autoLine="0" autoPict="0">
                <anchor moveWithCells="1" sizeWithCells="1">
                  <from>
                    <xdr:col>12</xdr:col>
                    <xdr:colOff>123825</xdr:colOff>
                    <xdr:row>116</xdr:row>
                    <xdr:rowOff>9525</xdr:rowOff>
                  </from>
                  <to>
                    <xdr:col>16</xdr:col>
                    <xdr:colOff>142875</xdr:colOff>
                    <xdr:row>117</xdr:row>
                    <xdr:rowOff>47625</xdr:rowOff>
                  </to>
                </anchor>
              </controlPr>
            </control>
          </mc:Choice>
        </mc:AlternateContent>
        <mc:AlternateContent xmlns:mc="http://schemas.openxmlformats.org/markup-compatibility/2006">
          <mc:Choice Requires="x14">
            <control shapeId="19960" r:id="rId194" name="Check Box 504">
              <controlPr defaultSize="0" autoFill="0" autoLine="0" autoPict="0">
                <anchor moveWithCells="1" sizeWithCells="1">
                  <from>
                    <xdr:col>16</xdr:col>
                    <xdr:colOff>247650</xdr:colOff>
                    <xdr:row>116</xdr:row>
                    <xdr:rowOff>9525</xdr:rowOff>
                  </from>
                  <to>
                    <xdr:col>18</xdr:col>
                    <xdr:colOff>161925</xdr:colOff>
                    <xdr:row>117</xdr:row>
                    <xdr:rowOff>38100</xdr:rowOff>
                  </to>
                </anchor>
              </controlPr>
            </control>
          </mc:Choice>
        </mc:AlternateContent>
        <mc:AlternateContent xmlns:mc="http://schemas.openxmlformats.org/markup-compatibility/2006">
          <mc:Choice Requires="x14">
            <control shapeId="19961" r:id="rId195" name="Check Box 505">
              <controlPr defaultSize="0" autoFill="0" autoLine="0" autoPict="0">
                <anchor moveWithCells="1" sizeWithCells="1">
                  <from>
                    <xdr:col>18</xdr:col>
                    <xdr:colOff>123825</xdr:colOff>
                    <xdr:row>116</xdr:row>
                    <xdr:rowOff>9525</xdr:rowOff>
                  </from>
                  <to>
                    <xdr:col>21</xdr:col>
                    <xdr:colOff>285750</xdr:colOff>
                    <xdr:row>117</xdr:row>
                    <xdr:rowOff>38100</xdr:rowOff>
                  </to>
                </anchor>
              </controlPr>
            </control>
          </mc:Choice>
        </mc:AlternateContent>
        <mc:AlternateContent xmlns:mc="http://schemas.openxmlformats.org/markup-compatibility/2006">
          <mc:Choice Requires="x14">
            <control shapeId="19962" r:id="rId196" name="Check Box 506">
              <controlPr defaultSize="0" autoFill="0" autoLine="0" autoPict="0">
                <anchor moveWithCells="1" sizeWithCells="1">
                  <from>
                    <xdr:col>9</xdr:col>
                    <xdr:colOff>76200</xdr:colOff>
                    <xdr:row>116</xdr:row>
                    <xdr:rowOff>9525</xdr:rowOff>
                  </from>
                  <to>
                    <xdr:col>12</xdr:col>
                    <xdr:colOff>304800</xdr:colOff>
                    <xdr:row>117</xdr:row>
                    <xdr:rowOff>38100</xdr:rowOff>
                  </to>
                </anchor>
              </controlPr>
            </control>
          </mc:Choice>
        </mc:AlternateContent>
        <mc:AlternateContent xmlns:mc="http://schemas.openxmlformats.org/markup-compatibility/2006">
          <mc:Choice Requires="x14">
            <control shapeId="19963" r:id="rId197" name="Check Box 507">
              <controlPr defaultSize="0" autoFill="0" autoLine="0" autoPict="0">
                <anchor moveWithCells="1" sizeWithCells="1">
                  <from>
                    <xdr:col>12</xdr:col>
                    <xdr:colOff>123825</xdr:colOff>
                    <xdr:row>116</xdr:row>
                    <xdr:rowOff>9525</xdr:rowOff>
                  </from>
                  <to>
                    <xdr:col>16</xdr:col>
                    <xdr:colOff>142875</xdr:colOff>
                    <xdr:row>117</xdr:row>
                    <xdr:rowOff>47625</xdr:rowOff>
                  </to>
                </anchor>
              </controlPr>
            </control>
          </mc:Choice>
        </mc:AlternateContent>
        <mc:AlternateContent xmlns:mc="http://schemas.openxmlformats.org/markup-compatibility/2006">
          <mc:Choice Requires="x14">
            <control shapeId="19964" r:id="rId198" name="Check Box 508">
              <controlPr defaultSize="0" autoFill="0" autoLine="0" autoPict="0">
                <anchor moveWithCells="1" sizeWithCells="1">
                  <from>
                    <xdr:col>16</xdr:col>
                    <xdr:colOff>247650</xdr:colOff>
                    <xdr:row>116</xdr:row>
                    <xdr:rowOff>9525</xdr:rowOff>
                  </from>
                  <to>
                    <xdr:col>18</xdr:col>
                    <xdr:colOff>161925</xdr:colOff>
                    <xdr:row>117</xdr:row>
                    <xdr:rowOff>38100</xdr:rowOff>
                  </to>
                </anchor>
              </controlPr>
            </control>
          </mc:Choice>
        </mc:AlternateContent>
        <mc:AlternateContent xmlns:mc="http://schemas.openxmlformats.org/markup-compatibility/2006">
          <mc:Choice Requires="x14">
            <control shapeId="19965" r:id="rId199" name="Check Box 509">
              <controlPr defaultSize="0" autoFill="0" autoLine="0" autoPict="0">
                <anchor moveWithCells="1" sizeWithCells="1">
                  <from>
                    <xdr:col>18</xdr:col>
                    <xdr:colOff>123825</xdr:colOff>
                    <xdr:row>116</xdr:row>
                    <xdr:rowOff>9525</xdr:rowOff>
                  </from>
                  <to>
                    <xdr:col>21</xdr:col>
                    <xdr:colOff>285750</xdr:colOff>
                    <xdr:row>117</xdr:row>
                    <xdr:rowOff>38100</xdr:rowOff>
                  </to>
                </anchor>
              </controlPr>
            </control>
          </mc:Choice>
        </mc:AlternateContent>
        <mc:AlternateContent xmlns:mc="http://schemas.openxmlformats.org/markup-compatibility/2006">
          <mc:Choice Requires="x14">
            <control shapeId="19966" r:id="rId200" name="Check Box 510">
              <controlPr defaultSize="0" autoFill="0" autoLine="0" autoPict="0">
                <anchor moveWithCells="1" sizeWithCells="1">
                  <from>
                    <xdr:col>9</xdr:col>
                    <xdr:colOff>76200</xdr:colOff>
                    <xdr:row>116</xdr:row>
                    <xdr:rowOff>9525</xdr:rowOff>
                  </from>
                  <to>
                    <xdr:col>12</xdr:col>
                    <xdr:colOff>304800</xdr:colOff>
                    <xdr:row>117</xdr:row>
                    <xdr:rowOff>38100</xdr:rowOff>
                  </to>
                </anchor>
              </controlPr>
            </control>
          </mc:Choice>
        </mc:AlternateContent>
        <mc:AlternateContent xmlns:mc="http://schemas.openxmlformats.org/markup-compatibility/2006">
          <mc:Choice Requires="x14">
            <control shapeId="19967" r:id="rId201" name="Check Box 511">
              <controlPr defaultSize="0" autoFill="0" autoLine="0" autoPict="0">
                <anchor moveWithCells="1" sizeWithCells="1">
                  <from>
                    <xdr:col>12</xdr:col>
                    <xdr:colOff>123825</xdr:colOff>
                    <xdr:row>116</xdr:row>
                    <xdr:rowOff>9525</xdr:rowOff>
                  </from>
                  <to>
                    <xdr:col>16</xdr:col>
                    <xdr:colOff>142875</xdr:colOff>
                    <xdr:row>117</xdr:row>
                    <xdr:rowOff>47625</xdr:rowOff>
                  </to>
                </anchor>
              </controlPr>
            </control>
          </mc:Choice>
        </mc:AlternateContent>
        <mc:AlternateContent xmlns:mc="http://schemas.openxmlformats.org/markup-compatibility/2006">
          <mc:Choice Requires="x14">
            <control shapeId="19968" r:id="rId202" name="Check Box 512">
              <controlPr defaultSize="0" autoFill="0" autoLine="0" autoPict="0">
                <anchor moveWithCells="1" sizeWithCells="1">
                  <from>
                    <xdr:col>16</xdr:col>
                    <xdr:colOff>247650</xdr:colOff>
                    <xdr:row>116</xdr:row>
                    <xdr:rowOff>9525</xdr:rowOff>
                  </from>
                  <to>
                    <xdr:col>18</xdr:col>
                    <xdr:colOff>161925</xdr:colOff>
                    <xdr:row>117</xdr:row>
                    <xdr:rowOff>38100</xdr:rowOff>
                  </to>
                </anchor>
              </controlPr>
            </control>
          </mc:Choice>
        </mc:AlternateContent>
        <mc:AlternateContent xmlns:mc="http://schemas.openxmlformats.org/markup-compatibility/2006">
          <mc:Choice Requires="x14">
            <control shapeId="19969" r:id="rId203" name="Check Box 513">
              <controlPr defaultSize="0" autoFill="0" autoLine="0" autoPict="0">
                <anchor moveWithCells="1" sizeWithCells="1">
                  <from>
                    <xdr:col>18</xdr:col>
                    <xdr:colOff>123825</xdr:colOff>
                    <xdr:row>116</xdr:row>
                    <xdr:rowOff>9525</xdr:rowOff>
                  </from>
                  <to>
                    <xdr:col>21</xdr:col>
                    <xdr:colOff>285750</xdr:colOff>
                    <xdr:row>117</xdr:row>
                    <xdr:rowOff>38100</xdr:rowOff>
                  </to>
                </anchor>
              </controlPr>
            </control>
          </mc:Choice>
        </mc:AlternateContent>
        <mc:AlternateContent xmlns:mc="http://schemas.openxmlformats.org/markup-compatibility/2006">
          <mc:Choice Requires="x14">
            <control shapeId="19970" r:id="rId204" name="Check Box 514">
              <controlPr defaultSize="0" autoFill="0" autoLine="0" autoPict="0">
                <anchor moveWithCells="1" sizeWithCells="1">
                  <from>
                    <xdr:col>9</xdr:col>
                    <xdr:colOff>76200</xdr:colOff>
                    <xdr:row>116</xdr:row>
                    <xdr:rowOff>9525</xdr:rowOff>
                  </from>
                  <to>
                    <xdr:col>12</xdr:col>
                    <xdr:colOff>304800</xdr:colOff>
                    <xdr:row>117</xdr:row>
                    <xdr:rowOff>38100</xdr:rowOff>
                  </to>
                </anchor>
              </controlPr>
            </control>
          </mc:Choice>
        </mc:AlternateContent>
        <mc:AlternateContent xmlns:mc="http://schemas.openxmlformats.org/markup-compatibility/2006">
          <mc:Choice Requires="x14">
            <control shapeId="19971" r:id="rId205" name="Check Box 515">
              <controlPr defaultSize="0" autoFill="0" autoLine="0" autoPict="0">
                <anchor moveWithCells="1" sizeWithCells="1">
                  <from>
                    <xdr:col>12</xdr:col>
                    <xdr:colOff>123825</xdr:colOff>
                    <xdr:row>116</xdr:row>
                    <xdr:rowOff>9525</xdr:rowOff>
                  </from>
                  <to>
                    <xdr:col>16</xdr:col>
                    <xdr:colOff>142875</xdr:colOff>
                    <xdr:row>117</xdr:row>
                    <xdr:rowOff>47625</xdr:rowOff>
                  </to>
                </anchor>
              </controlPr>
            </control>
          </mc:Choice>
        </mc:AlternateContent>
        <mc:AlternateContent xmlns:mc="http://schemas.openxmlformats.org/markup-compatibility/2006">
          <mc:Choice Requires="x14">
            <control shapeId="19972" r:id="rId206" name="Check Box 516">
              <controlPr defaultSize="0" autoFill="0" autoLine="0" autoPict="0">
                <anchor moveWithCells="1" sizeWithCells="1">
                  <from>
                    <xdr:col>16</xdr:col>
                    <xdr:colOff>247650</xdr:colOff>
                    <xdr:row>116</xdr:row>
                    <xdr:rowOff>9525</xdr:rowOff>
                  </from>
                  <to>
                    <xdr:col>18</xdr:col>
                    <xdr:colOff>161925</xdr:colOff>
                    <xdr:row>117</xdr:row>
                    <xdr:rowOff>38100</xdr:rowOff>
                  </to>
                </anchor>
              </controlPr>
            </control>
          </mc:Choice>
        </mc:AlternateContent>
        <mc:AlternateContent xmlns:mc="http://schemas.openxmlformats.org/markup-compatibility/2006">
          <mc:Choice Requires="x14">
            <control shapeId="19973" r:id="rId207" name="Check Box 517">
              <controlPr defaultSize="0" autoFill="0" autoLine="0" autoPict="0">
                <anchor moveWithCells="1" sizeWithCells="1">
                  <from>
                    <xdr:col>18</xdr:col>
                    <xdr:colOff>123825</xdr:colOff>
                    <xdr:row>116</xdr:row>
                    <xdr:rowOff>9525</xdr:rowOff>
                  </from>
                  <to>
                    <xdr:col>21</xdr:col>
                    <xdr:colOff>285750</xdr:colOff>
                    <xdr:row>117</xdr:row>
                    <xdr:rowOff>38100</xdr:rowOff>
                  </to>
                </anchor>
              </controlPr>
            </control>
          </mc:Choice>
        </mc:AlternateContent>
        <mc:AlternateContent xmlns:mc="http://schemas.openxmlformats.org/markup-compatibility/2006">
          <mc:Choice Requires="x14">
            <control shapeId="19974" r:id="rId208" name="Check Box 518">
              <controlPr defaultSize="0" autoFill="0" autoLine="0" autoPict="0">
                <anchor moveWithCells="1" sizeWithCells="1">
                  <from>
                    <xdr:col>9</xdr:col>
                    <xdr:colOff>76200</xdr:colOff>
                    <xdr:row>116</xdr:row>
                    <xdr:rowOff>9525</xdr:rowOff>
                  </from>
                  <to>
                    <xdr:col>12</xdr:col>
                    <xdr:colOff>304800</xdr:colOff>
                    <xdr:row>117</xdr:row>
                    <xdr:rowOff>38100</xdr:rowOff>
                  </to>
                </anchor>
              </controlPr>
            </control>
          </mc:Choice>
        </mc:AlternateContent>
        <mc:AlternateContent xmlns:mc="http://schemas.openxmlformats.org/markup-compatibility/2006">
          <mc:Choice Requires="x14">
            <control shapeId="19975" r:id="rId209" name="Check Box 519">
              <controlPr defaultSize="0" autoFill="0" autoLine="0" autoPict="0">
                <anchor moveWithCells="1" sizeWithCells="1">
                  <from>
                    <xdr:col>12</xdr:col>
                    <xdr:colOff>123825</xdr:colOff>
                    <xdr:row>116</xdr:row>
                    <xdr:rowOff>9525</xdr:rowOff>
                  </from>
                  <to>
                    <xdr:col>16</xdr:col>
                    <xdr:colOff>142875</xdr:colOff>
                    <xdr:row>117</xdr:row>
                    <xdr:rowOff>47625</xdr:rowOff>
                  </to>
                </anchor>
              </controlPr>
            </control>
          </mc:Choice>
        </mc:AlternateContent>
        <mc:AlternateContent xmlns:mc="http://schemas.openxmlformats.org/markup-compatibility/2006">
          <mc:Choice Requires="x14">
            <control shapeId="19976" r:id="rId210" name="Check Box 520">
              <controlPr defaultSize="0" autoFill="0" autoLine="0" autoPict="0">
                <anchor moveWithCells="1" sizeWithCells="1">
                  <from>
                    <xdr:col>16</xdr:col>
                    <xdr:colOff>247650</xdr:colOff>
                    <xdr:row>116</xdr:row>
                    <xdr:rowOff>9525</xdr:rowOff>
                  </from>
                  <to>
                    <xdr:col>18</xdr:col>
                    <xdr:colOff>161925</xdr:colOff>
                    <xdr:row>117</xdr:row>
                    <xdr:rowOff>38100</xdr:rowOff>
                  </to>
                </anchor>
              </controlPr>
            </control>
          </mc:Choice>
        </mc:AlternateContent>
        <mc:AlternateContent xmlns:mc="http://schemas.openxmlformats.org/markup-compatibility/2006">
          <mc:Choice Requires="x14">
            <control shapeId="19977" r:id="rId211" name="Check Box 521">
              <controlPr defaultSize="0" autoFill="0" autoLine="0" autoPict="0">
                <anchor moveWithCells="1" sizeWithCells="1">
                  <from>
                    <xdr:col>18</xdr:col>
                    <xdr:colOff>123825</xdr:colOff>
                    <xdr:row>116</xdr:row>
                    <xdr:rowOff>9525</xdr:rowOff>
                  </from>
                  <to>
                    <xdr:col>21</xdr:col>
                    <xdr:colOff>285750</xdr:colOff>
                    <xdr:row>117</xdr:row>
                    <xdr:rowOff>38100</xdr:rowOff>
                  </to>
                </anchor>
              </controlPr>
            </control>
          </mc:Choice>
        </mc:AlternateContent>
        <mc:AlternateContent xmlns:mc="http://schemas.openxmlformats.org/markup-compatibility/2006">
          <mc:Choice Requires="x14">
            <control shapeId="19985" r:id="rId212" name="Check Box 529">
              <controlPr defaultSize="0" autoFill="0" autoLine="0" autoPict="0">
                <anchor moveWithCells="1" sizeWithCells="1">
                  <from>
                    <xdr:col>9</xdr:col>
                    <xdr:colOff>76200</xdr:colOff>
                    <xdr:row>132</xdr:row>
                    <xdr:rowOff>9525</xdr:rowOff>
                  </from>
                  <to>
                    <xdr:col>12</xdr:col>
                    <xdr:colOff>304800</xdr:colOff>
                    <xdr:row>133</xdr:row>
                    <xdr:rowOff>38100</xdr:rowOff>
                  </to>
                </anchor>
              </controlPr>
            </control>
          </mc:Choice>
        </mc:AlternateContent>
        <mc:AlternateContent xmlns:mc="http://schemas.openxmlformats.org/markup-compatibility/2006">
          <mc:Choice Requires="x14">
            <control shapeId="19986" r:id="rId213" name="Check Box 530">
              <controlPr defaultSize="0" autoFill="0" autoLine="0" autoPict="0">
                <anchor moveWithCells="1" sizeWithCells="1">
                  <from>
                    <xdr:col>12</xdr:col>
                    <xdr:colOff>123825</xdr:colOff>
                    <xdr:row>132</xdr:row>
                    <xdr:rowOff>9525</xdr:rowOff>
                  </from>
                  <to>
                    <xdr:col>16</xdr:col>
                    <xdr:colOff>142875</xdr:colOff>
                    <xdr:row>133</xdr:row>
                    <xdr:rowOff>47625</xdr:rowOff>
                  </to>
                </anchor>
              </controlPr>
            </control>
          </mc:Choice>
        </mc:AlternateContent>
        <mc:AlternateContent xmlns:mc="http://schemas.openxmlformats.org/markup-compatibility/2006">
          <mc:Choice Requires="x14">
            <control shapeId="19987" r:id="rId214" name="Check Box 531">
              <controlPr defaultSize="0" autoFill="0" autoLine="0" autoPict="0">
                <anchor moveWithCells="1" sizeWithCells="1">
                  <from>
                    <xdr:col>16</xdr:col>
                    <xdr:colOff>247650</xdr:colOff>
                    <xdr:row>132</xdr:row>
                    <xdr:rowOff>9525</xdr:rowOff>
                  </from>
                  <to>
                    <xdr:col>18</xdr:col>
                    <xdr:colOff>161925</xdr:colOff>
                    <xdr:row>133</xdr:row>
                    <xdr:rowOff>38100</xdr:rowOff>
                  </to>
                </anchor>
              </controlPr>
            </control>
          </mc:Choice>
        </mc:AlternateContent>
        <mc:AlternateContent xmlns:mc="http://schemas.openxmlformats.org/markup-compatibility/2006">
          <mc:Choice Requires="x14">
            <control shapeId="19988" r:id="rId215" name="Check Box 532">
              <controlPr defaultSize="0" autoFill="0" autoLine="0" autoPict="0">
                <anchor moveWithCells="1" sizeWithCells="1">
                  <from>
                    <xdr:col>18</xdr:col>
                    <xdr:colOff>123825</xdr:colOff>
                    <xdr:row>132</xdr:row>
                    <xdr:rowOff>9525</xdr:rowOff>
                  </from>
                  <to>
                    <xdr:col>21</xdr:col>
                    <xdr:colOff>285750</xdr:colOff>
                    <xdr:row>133</xdr:row>
                    <xdr:rowOff>38100</xdr:rowOff>
                  </to>
                </anchor>
              </controlPr>
            </control>
          </mc:Choice>
        </mc:AlternateContent>
        <mc:AlternateContent xmlns:mc="http://schemas.openxmlformats.org/markup-compatibility/2006">
          <mc:Choice Requires="x14">
            <control shapeId="19989" r:id="rId216" name="Check Box 533">
              <controlPr defaultSize="0" autoFill="0" autoLine="0" autoPict="0">
                <anchor moveWithCells="1" sizeWithCells="1">
                  <from>
                    <xdr:col>9</xdr:col>
                    <xdr:colOff>76200</xdr:colOff>
                    <xdr:row>132</xdr:row>
                    <xdr:rowOff>9525</xdr:rowOff>
                  </from>
                  <to>
                    <xdr:col>12</xdr:col>
                    <xdr:colOff>304800</xdr:colOff>
                    <xdr:row>133</xdr:row>
                    <xdr:rowOff>38100</xdr:rowOff>
                  </to>
                </anchor>
              </controlPr>
            </control>
          </mc:Choice>
        </mc:AlternateContent>
        <mc:AlternateContent xmlns:mc="http://schemas.openxmlformats.org/markup-compatibility/2006">
          <mc:Choice Requires="x14">
            <control shapeId="19990" r:id="rId217" name="Check Box 534">
              <controlPr defaultSize="0" autoFill="0" autoLine="0" autoPict="0">
                <anchor moveWithCells="1" sizeWithCells="1">
                  <from>
                    <xdr:col>12</xdr:col>
                    <xdr:colOff>123825</xdr:colOff>
                    <xdr:row>132</xdr:row>
                    <xdr:rowOff>9525</xdr:rowOff>
                  </from>
                  <to>
                    <xdr:col>16</xdr:col>
                    <xdr:colOff>142875</xdr:colOff>
                    <xdr:row>133</xdr:row>
                    <xdr:rowOff>47625</xdr:rowOff>
                  </to>
                </anchor>
              </controlPr>
            </control>
          </mc:Choice>
        </mc:AlternateContent>
        <mc:AlternateContent xmlns:mc="http://schemas.openxmlformats.org/markup-compatibility/2006">
          <mc:Choice Requires="x14">
            <control shapeId="19991" r:id="rId218" name="Check Box 535">
              <controlPr defaultSize="0" autoFill="0" autoLine="0" autoPict="0">
                <anchor moveWithCells="1" sizeWithCells="1">
                  <from>
                    <xdr:col>16</xdr:col>
                    <xdr:colOff>247650</xdr:colOff>
                    <xdr:row>132</xdr:row>
                    <xdr:rowOff>9525</xdr:rowOff>
                  </from>
                  <to>
                    <xdr:col>18</xdr:col>
                    <xdr:colOff>161925</xdr:colOff>
                    <xdr:row>133</xdr:row>
                    <xdr:rowOff>38100</xdr:rowOff>
                  </to>
                </anchor>
              </controlPr>
            </control>
          </mc:Choice>
        </mc:AlternateContent>
        <mc:AlternateContent xmlns:mc="http://schemas.openxmlformats.org/markup-compatibility/2006">
          <mc:Choice Requires="x14">
            <control shapeId="19992" r:id="rId219" name="Check Box 536">
              <controlPr defaultSize="0" autoFill="0" autoLine="0" autoPict="0">
                <anchor moveWithCells="1" sizeWithCells="1">
                  <from>
                    <xdr:col>18</xdr:col>
                    <xdr:colOff>123825</xdr:colOff>
                    <xdr:row>132</xdr:row>
                    <xdr:rowOff>9525</xdr:rowOff>
                  </from>
                  <to>
                    <xdr:col>21</xdr:col>
                    <xdr:colOff>285750</xdr:colOff>
                    <xdr:row>133</xdr:row>
                    <xdr:rowOff>38100</xdr:rowOff>
                  </to>
                </anchor>
              </controlPr>
            </control>
          </mc:Choice>
        </mc:AlternateContent>
        <mc:AlternateContent xmlns:mc="http://schemas.openxmlformats.org/markup-compatibility/2006">
          <mc:Choice Requires="x14">
            <control shapeId="19993" r:id="rId220" name="Check Box 537">
              <controlPr defaultSize="0" autoFill="0" autoLine="0" autoPict="0">
                <anchor moveWithCells="1" sizeWithCells="1">
                  <from>
                    <xdr:col>9</xdr:col>
                    <xdr:colOff>76200</xdr:colOff>
                    <xdr:row>132</xdr:row>
                    <xdr:rowOff>9525</xdr:rowOff>
                  </from>
                  <to>
                    <xdr:col>12</xdr:col>
                    <xdr:colOff>304800</xdr:colOff>
                    <xdr:row>133</xdr:row>
                    <xdr:rowOff>38100</xdr:rowOff>
                  </to>
                </anchor>
              </controlPr>
            </control>
          </mc:Choice>
        </mc:AlternateContent>
        <mc:AlternateContent xmlns:mc="http://schemas.openxmlformats.org/markup-compatibility/2006">
          <mc:Choice Requires="x14">
            <control shapeId="19994" r:id="rId221" name="Check Box 538">
              <controlPr defaultSize="0" autoFill="0" autoLine="0" autoPict="0">
                <anchor moveWithCells="1" sizeWithCells="1">
                  <from>
                    <xdr:col>12</xdr:col>
                    <xdr:colOff>123825</xdr:colOff>
                    <xdr:row>132</xdr:row>
                    <xdr:rowOff>9525</xdr:rowOff>
                  </from>
                  <to>
                    <xdr:col>16</xdr:col>
                    <xdr:colOff>142875</xdr:colOff>
                    <xdr:row>133</xdr:row>
                    <xdr:rowOff>47625</xdr:rowOff>
                  </to>
                </anchor>
              </controlPr>
            </control>
          </mc:Choice>
        </mc:AlternateContent>
        <mc:AlternateContent xmlns:mc="http://schemas.openxmlformats.org/markup-compatibility/2006">
          <mc:Choice Requires="x14">
            <control shapeId="19995" r:id="rId222" name="Check Box 539">
              <controlPr defaultSize="0" autoFill="0" autoLine="0" autoPict="0">
                <anchor moveWithCells="1" sizeWithCells="1">
                  <from>
                    <xdr:col>16</xdr:col>
                    <xdr:colOff>247650</xdr:colOff>
                    <xdr:row>132</xdr:row>
                    <xdr:rowOff>9525</xdr:rowOff>
                  </from>
                  <to>
                    <xdr:col>18</xdr:col>
                    <xdr:colOff>161925</xdr:colOff>
                    <xdr:row>133</xdr:row>
                    <xdr:rowOff>38100</xdr:rowOff>
                  </to>
                </anchor>
              </controlPr>
            </control>
          </mc:Choice>
        </mc:AlternateContent>
        <mc:AlternateContent xmlns:mc="http://schemas.openxmlformats.org/markup-compatibility/2006">
          <mc:Choice Requires="x14">
            <control shapeId="19996" r:id="rId223" name="Check Box 540">
              <controlPr defaultSize="0" autoFill="0" autoLine="0" autoPict="0">
                <anchor moveWithCells="1" sizeWithCells="1">
                  <from>
                    <xdr:col>18</xdr:col>
                    <xdr:colOff>123825</xdr:colOff>
                    <xdr:row>132</xdr:row>
                    <xdr:rowOff>9525</xdr:rowOff>
                  </from>
                  <to>
                    <xdr:col>21</xdr:col>
                    <xdr:colOff>285750</xdr:colOff>
                    <xdr:row>133</xdr:row>
                    <xdr:rowOff>38100</xdr:rowOff>
                  </to>
                </anchor>
              </controlPr>
            </control>
          </mc:Choice>
        </mc:AlternateContent>
        <mc:AlternateContent xmlns:mc="http://schemas.openxmlformats.org/markup-compatibility/2006">
          <mc:Choice Requires="x14">
            <control shapeId="19997" r:id="rId224" name="Check Box 541">
              <controlPr defaultSize="0" autoFill="0" autoLine="0" autoPict="0">
                <anchor moveWithCells="1" sizeWithCells="1">
                  <from>
                    <xdr:col>9</xdr:col>
                    <xdr:colOff>76200</xdr:colOff>
                    <xdr:row>132</xdr:row>
                    <xdr:rowOff>9525</xdr:rowOff>
                  </from>
                  <to>
                    <xdr:col>12</xdr:col>
                    <xdr:colOff>304800</xdr:colOff>
                    <xdr:row>133</xdr:row>
                    <xdr:rowOff>38100</xdr:rowOff>
                  </to>
                </anchor>
              </controlPr>
            </control>
          </mc:Choice>
        </mc:AlternateContent>
        <mc:AlternateContent xmlns:mc="http://schemas.openxmlformats.org/markup-compatibility/2006">
          <mc:Choice Requires="x14">
            <control shapeId="19998" r:id="rId225" name="Check Box 542">
              <controlPr defaultSize="0" autoFill="0" autoLine="0" autoPict="0">
                <anchor moveWithCells="1" sizeWithCells="1">
                  <from>
                    <xdr:col>12</xdr:col>
                    <xdr:colOff>123825</xdr:colOff>
                    <xdr:row>132</xdr:row>
                    <xdr:rowOff>9525</xdr:rowOff>
                  </from>
                  <to>
                    <xdr:col>16</xdr:col>
                    <xdr:colOff>142875</xdr:colOff>
                    <xdr:row>133</xdr:row>
                    <xdr:rowOff>47625</xdr:rowOff>
                  </to>
                </anchor>
              </controlPr>
            </control>
          </mc:Choice>
        </mc:AlternateContent>
        <mc:AlternateContent xmlns:mc="http://schemas.openxmlformats.org/markup-compatibility/2006">
          <mc:Choice Requires="x14">
            <control shapeId="19999" r:id="rId226" name="Check Box 543">
              <controlPr defaultSize="0" autoFill="0" autoLine="0" autoPict="0">
                <anchor moveWithCells="1" sizeWithCells="1">
                  <from>
                    <xdr:col>16</xdr:col>
                    <xdr:colOff>247650</xdr:colOff>
                    <xdr:row>132</xdr:row>
                    <xdr:rowOff>9525</xdr:rowOff>
                  </from>
                  <to>
                    <xdr:col>18</xdr:col>
                    <xdr:colOff>161925</xdr:colOff>
                    <xdr:row>133</xdr:row>
                    <xdr:rowOff>38100</xdr:rowOff>
                  </to>
                </anchor>
              </controlPr>
            </control>
          </mc:Choice>
        </mc:AlternateContent>
        <mc:AlternateContent xmlns:mc="http://schemas.openxmlformats.org/markup-compatibility/2006">
          <mc:Choice Requires="x14">
            <control shapeId="20000" r:id="rId227" name="Check Box 544">
              <controlPr defaultSize="0" autoFill="0" autoLine="0" autoPict="0">
                <anchor moveWithCells="1" sizeWithCells="1">
                  <from>
                    <xdr:col>18</xdr:col>
                    <xdr:colOff>123825</xdr:colOff>
                    <xdr:row>132</xdr:row>
                    <xdr:rowOff>9525</xdr:rowOff>
                  </from>
                  <to>
                    <xdr:col>21</xdr:col>
                    <xdr:colOff>285750</xdr:colOff>
                    <xdr:row>133</xdr:row>
                    <xdr:rowOff>38100</xdr:rowOff>
                  </to>
                </anchor>
              </controlPr>
            </control>
          </mc:Choice>
        </mc:AlternateContent>
        <mc:AlternateContent xmlns:mc="http://schemas.openxmlformats.org/markup-compatibility/2006">
          <mc:Choice Requires="x14">
            <control shapeId="20001" r:id="rId228" name="Check Box 545">
              <controlPr defaultSize="0" autoFill="0" autoLine="0" autoPict="0">
                <anchor moveWithCells="1" sizeWithCells="1">
                  <from>
                    <xdr:col>9</xdr:col>
                    <xdr:colOff>76200</xdr:colOff>
                    <xdr:row>132</xdr:row>
                    <xdr:rowOff>9525</xdr:rowOff>
                  </from>
                  <to>
                    <xdr:col>12</xdr:col>
                    <xdr:colOff>304800</xdr:colOff>
                    <xdr:row>133</xdr:row>
                    <xdr:rowOff>38100</xdr:rowOff>
                  </to>
                </anchor>
              </controlPr>
            </control>
          </mc:Choice>
        </mc:AlternateContent>
        <mc:AlternateContent xmlns:mc="http://schemas.openxmlformats.org/markup-compatibility/2006">
          <mc:Choice Requires="x14">
            <control shapeId="20002" r:id="rId229" name="Check Box 546">
              <controlPr defaultSize="0" autoFill="0" autoLine="0" autoPict="0">
                <anchor moveWithCells="1" sizeWithCells="1">
                  <from>
                    <xdr:col>12</xdr:col>
                    <xdr:colOff>123825</xdr:colOff>
                    <xdr:row>132</xdr:row>
                    <xdr:rowOff>9525</xdr:rowOff>
                  </from>
                  <to>
                    <xdr:col>16</xdr:col>
                    <xdr:colOff>142875</xdr:colOff>
                    <xdr:row>133</xdr:row>
                    <xdr:rowOff>47625</xdr:rowOff>
                  </to>
                </anchor>
              </controlPr>
            </control>
          </mc:Choice>
        </mc:AlternateContent>
        <mc:AlternateContent xmlns:mc="http://schemas.openxmlformats.org/markup-compatibility/2006">
          <mc:Choice Requires="x14">
            <control shapeId="20003" r:id="rId230" name="Check Box 547">
              <controlPr defaultSize="0" autoFill="0" autoLine="0" autoPict="0">
                <anchor moveWithCells="1" sizeWithCells="1">
                  <from>
                    <xdr:col>16</xdr:col>
                    <xdr:colOff>247650</xdr:colOff>
                    <xdr:row>132</xdr:row>
                    <xdr:rowOff>9525</xdr:rowOff>
                  </from>
                  <to>
                    <xdr:col>18</xdr:col>
                    <xdr:colOff>161925</xdr:colOff>
                    <xdr:row>133</xdr:row>
                    <xdr:rowOff>38100</xdr:rowOff>
                  </to>
                </anchor>
              </controlPr>
            </control>
          </mc:Choice>
        </mc:AlternateContent>
        <mc:AlternateContent xmlns:mc="http://schemas.openxmlformats.org/markup-compatibility/2006">
          <mc:Choice Requires="x14">
            <control shapeId="20004" r:id="rId231" name="Check Box 548">
              <controlPr defaultSize="0" autoFill="0" autoLine="0" autoPict="0">
                <anchor moveWithCells="1" sizeWithCells="1">
                  <from>
                    <xdr:col>18</xdr:col>
                    <xdr:colOff>123825</xdr:colOff>
                    <xdr:row>132</xdr:row>
                    <xdr:rowOff>9525</xdr:rowOff>
                  </from>
                  <to>
                    <xdr:col>21</xdr:col>
                    <xdr:colOff>285750</xdr:colOff>
                    <xdr:row>133</xdr:row>
                    <xdr:rowOff>38100</xdr:rowOff>
                  </to>
                </anchor>
              </controlPr>
            </control>
          </mc:Choice>
        </mc:AlternateContent>
        <mc:AlternateContent xmlns:mc="http://schemas.openxmlformats.org/markup-compatibility/2006">
          <mc:Choice Requires="x14">
            <control shapeId="20005" r:id="rId232" name="Check Box 549">
              <controlPr defaultSize="0" autoFill="0" autoLine="0" autoPict="0">
                <anchor moveWithCells="1" sizeWithCells="1">
                  <from>
                    <xdr:col>9</xdr:col>
                    <xdr:colOff>76200</xdr:colOff>
                    <xdr:row>132</xdr:row>
                    <xdr:rowOff>9525</xdr:rowOff>
                  </from>
                  <to>
                    <xdr:col>12</xdr:col>
                    <xdr:colOff>304800</xdr:colOff>
                    <xdr:row>133</xdr:row>
                    <xdr:rowOff>38100</xdr:rowOff>
                  </to>
                </anchor>
              </controlPr>
            </control>
          </mc:Choice>
        </mc:AlternateContent>
        <mc:AlternateContent xmlns:mc="http://schemas.openxmlformats.org/markup-compatibility/2006">
          <mc:Choice Requires="x14">
            <control shapeId="20006" r:id="rId233" name="Check Box 550">
              <controlPr defaultSize="0" autoFill="0" autoLine="0" autoPict="0">
                <anchor moveWithCells="1" sizeWithCells="1">
                  <from>
                    <xdr:col>12</xdr:col>
                    <xdr:colOff>123825</xdr:colOff>
                    <xdr:row>132</xdr:row>
                    <xdr:rowOff>9525</xdr:rowOff>
                  </from>
                  <to>
                    <xdr:col>16</xdr:col>
                    <xdr:colOff>142875</xdr:colOff>
                    <xdr:row>133</xdr:row>
                    <xdr:rowOff>47625</xdr:rowOff>
                  </to>
                </anchor>
              </controlPr>
            </control>
          </mc:Choice>
        </mc:AlternateContent>
        <mc:AlternateContent xmlns:mc="http://schemas.openxmlformats.org/markup-compatibility/2006">
          <mc:Choice Requires="x14">
            <control shapeId="20007" r:id="rId234" name="Check Box 551">
              <controlPr defaultSize="0" autoFill="0" autoLine="0" autoPict="0">
                <anchor moveWithCells="1" sizeWithCells="1">
                  <from>
                    <xdr:col>16</xdr:col>
                    <xdr:colOff>247650</xdr:colOff>
                    <xdr:row>132</xdr:row>
                    <xdr:rowOff>9525</xdr:rowOff>
                  </from>
                  <to>
                    <xdr:col>18</xdr:col>
                    <xdr:colOff>161925</xdr:colOff>
                    <xdr:row>133</xdr:row>
                    <xdr:rowOff>38100</xdr:rowOff>
                  </to>
                </anchor>
              </controlPr>
            </control>
          </mc:Choice>
        </mc:AlternateContent>
        <mc:AlternateContent xmlns:mc="http://schemas.openxmlformats.org/markup-compatibility/2006">
          <mc:Choice Requires="x14">
            <control shapeId="20008" r:id="rId235" name="Check Box 552">
              <controlPr defaultSize="0" autoFill="0" autoLine="0" autoPict="0">
                <anchor moveWithCells="1" sizeWithCells="1">
                  <from>
                    <xdr:col>18</xdr:col>
                    <xdr:colOff>123825</xdr:colOff>
                    <xdr:row>132</xdr:row>
                    <xdr:rowOff>9525</xdr:rowOff>
                  </from>
                  <to>
                    <xdr:col>21</xdr:col>
                    <xdr:colOff>285750</xdr:colOff>
                    <xdr:row>133</xdr:row>
                    <xdr:rowOff>38100</xdr:rowOff>
                  </to>
                </anchor>
              </controlPr>
            </control>
          </mc:Choice>
        </mc:AlternateContent>
        <mc:AlternateContent xmlns:mc="http://schemas.openxmlformats.org/markup-compatibility/2006">
          <mc:Choice Requires="x14">
            <control shapeId="20009" r:id="rId236" name="Check Box 553">
              <controlPr defaultSize="0" autoFill="0" autoLine="0" autoPict="0">
                <anchor moveWithCells="1" sizeWithCells="1">
                  <from>
                    <xdr:col>9</xdr:col>
                    <xdr:colOff>76200</xdr:colOff>
                    <xdr:row>132</xdr:row>
                    <xdr:rowOff>9525</xdr:rowOff>
                  </from>
                  <to>
                    <xdr:col>12</xdr:col>
                    <xdr:colOff>304800</xdr:colOff>
                    <xdr:row>133</xdr:row>
                    <xdr:rowOff>38100</xdr:rowOff>
                  </to>
                </anchor>
              </controlPr>
            </control>
          </mc:Choice>
        </mc:AlternateContent>
        <mc:AlternateContent xmlns:mc="http://schemas.openxmlformats.org/markup-compatibility/2006">
          <mc:Choice Requires="x14">
            <control shapeId="20010" r:id="rId237" name="Check Box 554">
              <controlPr defaultSize="0" autoFill="0" autoLine="0" autoPict="0">
                <anchor moveWithCells="1" sizeWithCells="1">
                  <from>
                    <xdr:col>12</xdr:col>
                    <xdr:colOff>123825</xdr:colOff>
                    <xdr:row>132</xdr:row>
                    <xdr:rowOff>9525</xdr:rowOff>
                  </from>
                  <to>
                    <xdr:col>16</xdr:col>
                    <xdr:colOff>142875</xdr:colOff>
                    <xdr:row>133</xdr:row>
                    <xdr:rowOff>47625</xdr:rowOff>
                  </to>
                </anchor>
              </controlPr>
            </control>
          </mc:Choice>
        </mc:AlternateContent>
        <mc:AlternateContent xmlns:mc="http://schemas.openxmlformats.org/markup-compatibility/2006">
          <mc:Choice Requires="x14">
            <control shapeId="20011" r:id="rId238" name="Check Box 555">
              <controlPr defaultSize="0" autoFill="0" autoLine="0" autoPict="0">
                <anchor moveWithCells="1" sizeWithCells="1">
                  <from>
                    <xdr:col>16</xdr:col>
                    <xdr:colOff>247650</xdr:colOff>
                    <xdr:row>132</xdr:row>
                    <xdr:rowOff>9525</xdr:rowOff>
                  </from>
                  <to>
                    <xdr:col>18</xdr:col>
                    <xdr:colOff>161925</xdr:colOff>
                    <xdr:row>133</xdr:row>
                    <xdr:rowOff>38100</xdr:rowOff>
                  </to>
                </anchor>
              </controlPr>
            </control>
          </mc:Choice>
        </mc:AlternateContent>
        <mc:AlternateContent xmlns:mc="http://schemas.openxmlformats.org/markup-compatibility/2006">
          <mc:Choice Requires="x14">
            <control shapeId="20012" r:id="rId239" name="Check Box 556">
              <controlPr defaultSize="0" autoFill="0" autoLine="0" autoPict="0">
                <anchor moveWithCells="1" sizeWithCells="1">
                  <from>
                    <xdr:col>18</xdr:col>
                    <xdr:colOff>123825</xdr:colOff>
                    <xdr:row>132</xdr:row>
                    <xdr:rowOff>9525</xdr:rowOff>
                  </from>
                  <to>
                    <xdr:col>21</xdr:col>
                    <xdr:colOff>285750</xdr:colOff>
                    <xdr:row>133</xdr:row>
                    <xdr:rowOff>38100</xdr:rowOff>
                  </to>
                </anchor>
              </controlPr>
            </control>
          </mc:Choice>
        </mc:AlternateContent>
        <mc:AlternateContent xmlns:mc="http://schemas.openxmlformats.org/markup-compatibility/2006">
          <mc:Choice Requires="x14">
            <control shapeId="20020" r:id="rId240" name="Check Box 564">
              <controlPr defaultSize="0" autoFill="0" autoLine="0" autoPict="0">
                <anchor moveWithCells="1" sizeWithCells="1">
                  <from>
                    <xdr:col>9</xdr:col>
                    <xdr:colOff>76200</xdr:colOff>
                    <xdr:row>148</xdr:row>
                    <xdr:rowOff>9525</xdr:rowOff>
                  </from>
                  <to>
                    <xdr:col>12</xdr:col>
                    <xdr:colOff>304800</xdr:colOff>
                    <xdr:row>149</xdr:row>
                    <xdr:rowOff>38100</xdr:rowOff>
                  </to>
                </anchor>
              </controlPr>
            </control>
          </mc:Choice>
        </mc:AlternateContent>
        <mc:AlternateContent xmlns:mc="http://schemas.openxmlformats.org/markup-compatibility/2006">
          <mc:Choice Requires="x14">
            <control shapeId="20021" r:id="rId241" name="Check Box 565">
              <controlPr defaultSize="0" autoFill="0" autoLine="0" autoPict="0">
                <anchor moveWithCells="1" sizeWithCells="1">
                  <from>
                    <xdr:col>12</xdr:col>
                    <xdr:colOff>123825</xdr:colOff>
                    <xdr:row>148</xdr:row>
                    <xdr:rowOff>9525</xdr:rowOff>
                  </from>
                  <to>
                    <xdr:col>16</xdr:col>
                    <xdr:colOff>142875</xdr:colOff>
                    <xdr:row>149</xdr:row>
                    <xdr:rowOff>47625</xdr:rowOff>
                  </to>
                </anchor>
              </controlPr>
            </control>
          </mc:Choice>
        </mc:AlternateContent>
        <mc:AlternateContent xmlns:mc="http://schemas.openxmlformats.org/markup-compatibility/2006">
          <mc:Choice Requires="x14">
            <control shapeId="20022" r:id="rId242" name="Check Box 566">
              <controlPr defaultSize="0" autoFill="0" autoLine="0" autoPict="0">
                <anchor moveWithCells="1" sizeWithCells="1">
                  <from>
                    <xdr:col>16</xdr:col>
                    <xdr:colOff>247650</xdr:colOff>
                    <xdr:row>148</xdr:row>
                    <xdr:rowOff>9525</xdr:rowOff>
                  </from>
                  <to>
                    <xdr:col>18</xdr:col>
                    <xdr:colOff>161925</xdr:colOff>
                    <xdr:row>149</xdr:row>
                    <xdr:rowOff>38100</xdr:rowOff>
                  </to>
                </anchor>
              </controlPr>
            </control>
          </mc:Choice>
        </mc:AlternateContent>
        <mc:AlternateContent xmlns:mc="http://schemas.openxmlformats.org/markup-compatibility/2006">
          <mc:Choice Requires="x14">
            <control shapeId="20023" r:id="rId243" name="Check Box 567">
              <controlPr defaultSize="0" autoFill="0" autoLine="0" autoPict="0">
                <anchor moveWithCells="1" sizeWithCells="1">
                  <from>
                    <xdr:col>18</xdr:col>
                    <xdr:colOff>123825</xdr:colOff>
                    <xdr:row>148</xdr:row>
                    <xdr:rowOff>9525</xdr:rowOff>
                  </from>
                  <to>
                    <xdr:col>21</xdr:col>
                    <xdr:colOff>285750</xdr:colOff>
                    <xdr:row>149</xdr:row>
                    <xdr:rowOff>38100</xdr:rowOff>
                  </to>
                </anchor>
              </controlPr>
            </control>
          </mc:Choice>
        </mc:AlternateContent>
        <mc:AlternateContent xmlns:mc="http://schemas.openxmlformats.org/markup-compatibility/2006">
          <mc:Choice Requires="x14">
            <control shapeId="20024" r:id="rId244" name="Check Box 568">
              <controlPr defaultSize="0" autoFill="0" autoLine="0" autoPict="0">
                <anchor moveWithCells="1" sizeWithCells="1">
                  <from>
                    <xdr:col>9</xdr:col>
                    <xdr:colOff>76200</xdr:colOff>
                    <xdr:row>148</xdr:row>
                    <xdr:rowOff>9525</xdr:rowOff>
                  </from>
                  <to>
                    <xdr:col>12</xdr:col>
                    <xdr:colOff>304800</xdr:colOff>
                    <xdr:row>149</xdr:row>
                    <xdr:rowOff>38100</xdr:rowOff>
                  </to>
                </anchor>
              </controlPr>
            </control>
          </mc:Choice>
        </mc:AlternateContent>
        <mc:AlternateContent xmlns:mc="http://schemas.openxmlformats.org/markup-compatibility/2006">
          <mc:Choice Requires="x14">
            <control shapeId="20025" r:id="rId245" name="Check Box 569">
              <controlPr defaultSize="0" autoFill="0" autoLine="0" autoPict="0">
                <anchor moveWithCells="1" sizeWithCells="1">
                  <from>
                    <xdr:col>12</xdr:col>
                    <xdr:colOff>123825</xdr:colOff>
                    <xdr:row>148</xdr:row>
                    <xdr:rowOff>9525</xdr:rowOff>
                  </from>
                  <to>
                    <xdr:col>16</xdr:col>
                    <xdr:colOff>142875</xdr:colOff>
                    <xdr:row>149</xdr:row>
                    <xdr:rowOff>47625</xdr:rowOff>
                  </to>
                </anchor>
              </controlPr>
            </control>
          </mc:Choice>
        </mc:AlternateContent>
        <mc:AlternateContent xmlns:mc="http://schemas.openxmlformats.org/markup-compatibility/2006">
          <mc:Choice Requires="x14">
            <control shapeId="20026" r:id="rId246" name="Check Box 570">
              <controlPr defaultSize="0" autoFill="0" autoLine="0" autoPict="0">
                <anchor moveWithCells="1" sizeWithCells="1">
                  <from>
                    <xdr:col>16</xdr:col>
                    <xdr:colOff>247650</xdr:colOff>
                    <xdr:row>148</xdr:row>
                    <xdr:rowOff>9525</xdr:rowOff>
                  </from>
                  <to>
                    <xdr:col>18</xdr:col>
                    <xdr:colOff>161925</xdr:colOff>
                    <xdr:row>149</xdr:row>
                    <xdr:rowOff>38100</xdr:rowOff>
                  </to>
                </anchor>
              </controlPr>
            </control>
          </mc:Choice>
        </mc:AlternateContent>
        <mc:AlternateContent xmlns:mc="http://schemas.openxmlformats.org/markup-compatibility/2006">
          <mc:Choice Requires="x14">
            <control shapeId="20027" r:id="rId247" name="Check Box 571">
              <controlPr defaultSize="0" autoFill="0" autoLine="0" autoPict="0">
                <anchor moveWithCells="1" sizeWithCells="1">
                  <from>
                    <xdr:col>18</xdr:col>
                    <xdr:colOff>123825</xdr:colOff>
                    <xdr:row>148</xdr:row>
                    <xdr:rowOff>9525</xdr:rowOff>
                  </from>
                  <to>
                    <xdr:col>21</xdr:col>
                    <xdr:colOff>285750</xdr:colOff>
                    <xdr:row>149</xdr:row>
                    <xdr:rowOff>38100</xdr:rowOff>
                  </to>
                </anchor>
              </controlPr>
            </control>
          </mc:Choice>
        </mc:AlternateContent>
        <mc:AlternateContent xmlns:mc="http://schemas.openxmlformats.org/markup-compatibility/2006">
          <mc:Choice Requires="x14">
            <control shapeId="20028" r:id="rId248" name="Check Box 572">
              <controlPr defaultSize="0" autoFill="0" autoLine="0" autoPict="0">
                <anchor moveWithCells="1" sizeWithCells="1">
                  <from>
                    <xdr:col>9</xdr:col>
                    <xdr:colOff>76200</xdr:colOff>
                    <xdr:row>148</xdr:row>
                    <xdr:rowOff>9525</xdr:rowOff>
                  </from>
                  <to>
                    <xdr:col>12</xdr:col>
                    <xdr:colOff>304800</xdr:colOff>
                    <xdr:row>149</xdr:row>
                    <xdr:rowOff>38100</xdr:rowOff>
                  </to>
                </anchor>
              </controlPr>
            </control>
          </mc:Choice>
        </mc:AlternateContent>
        <mc:AlternateContent xmlns:mc="http://schemas.openxmlformats.org/markup-compatibility/2006">
          <mc:Choice Requires="x14">
            <control shapeId="20029" r:id="rId249" name="Check Box 573">
              <controlPr defaultSize="0" autoFill="0" autoLine="0" autoPict="0">
                <anchor moveWithCells="1" sizeWithCells="1">
                  <from>
                    <xdr:col>12</xdr:col>
                    <xdr:colOff>123825</xdr:colOff>
                    <xdr:row>148</xdr:row>
                    <xdr:rowOff>9525</xdr:rowOff>
                  </from>
                  <to>
                    <xdr:col>16</xdr:col>
                    <xdr:colOff>142875</xdr:colOff>
                    <xdr:row>149</xdr:row>
                    <xdr:rowOff>47625</xdr:rowOff>
                  </to>
                </anchor>
              </controlPr>
            </control>
          </mc:Choice>
        </mc:AlternateContent>
        <mc:AlternateContent xmlns:mc="http://schemas.openxmlformats.org/markup-compatibility/2006">
          <mc:Choice Requires="x14">
            <control shapeId="20030" r:id="rId250" name="Check Box 574">
              <controlPr defaultSize="0" autoFill="0" autoLine="0" autoPict="0">
                <anchor moveWithCells="1" sizeWithCells="1">
                  <from>
                    <xdr:col>16</xdr:col>
                    <xdr:colOff>247650</xdr:colOff>
                    <xdr:row>148</xdr:row>
                    <xdr:rowOff>9525</xdr:rowOff>
                  </from>
                  <to>
                    <xdr:col>18</xdr:col>
                    <xdr:colOff>161925</xdr:colOff>
                    <xdr:row>149</xdr:row>
                    <xdr:rowOff>38100</xdr:rowOff>
                  </to>
                </anchor>
              </controlPr>
            </control>
          </mc:Choice>
        </mc:AlternateContent>
        <mc:AlternateContent xmlns:mc="http://schemas.openxmlformats.org/markup-compatibility/2006">
          <mc:Choice Requires="x14">
            <control shapeId="20031" r:id="rId251" name="Check Box 575">
              <controlPr defaultSize="0" autoFill="0" autoLine="0" autoPict="0">
                <anchor moveWithCells="1" sizeWithCells="1">
                  <from>
                    <xdr:col>18</xdr:col>
                    <xdr:colOff>123825</xdr:colOff>
                    <xdr:row>148</xdr:row>
                    <xdr:rowOff>9525</xdr:rowOff>
                  </from>
                  <to>
                    <xdr:col>21</xdr:col>
                    <xdr:colOff>285750</xdr:colOff>
                    <xdr:row>149</xdr:row>
                    <xdr:rowOff>38100</xdr:rowOff>
                  </to>
                </anchor>
              </controlPr>
            </control>
          </mc:Choice>
        </mc:AlternateContent>
        <mc:AlternateContent xmlns:mc="http://schemas.openxmlformats.org/markup-compatibility/2006">
          <mc:Choice Requires="x14">
            <control shapeId="20032" r:id="rId252" name="Check Box 576">
              <controlPr defaultSize="0" autoFill="0" autoLine="0" autoPict="0">
                <anchor moveWithCells="1" sizeWithCells="1">
                  <from>
                    <xdr:col>9</xdr:col>
                    <xdr:colOff>76200</xdr:colOff>
                    <xdr:row>148</xdr:row>
                    <xdr:rowOff>9525</xdr:rowOff>
                  </from>
                  <to>
                    <xdr:col>12</xdr:col>
                    <xdr:colOff>304800</xdr:colOff>
                    <xdr:row>149</xdr:row>
                    <xdr:rowOff>38100</xdr:rowOff>
                  </to>
                </anchor>
              </controlPr>
            </control>
          </mc:Choice>
        </mc:AlternateContent>
        <mc:AlternateContent xmlns:mc="http://schemas.openxmlformats.org/markup-compatibility/2006">
          <mc:Choice Requires="x14">
            <control shapeId="20033" r:id="rId253" name="Check Box 577">
              <controlPr defaultSize="0" autoFill="0" autoLine="0" autoPict="0">
                <anchor moveWithCells="1" sizeWithCells="1">
                  <from>
                    <xdr:col>12</xdr:col>
                    <xdr:colOff>123825</xdr:colOff>
                    <xdr:row>148</xdr:row>
                    <xdr:rowOff>9525</xdr:rowOff>
                  </from>
                  <to>
                    <xdr:col>16</xdr:col>
                    <xdr:colOff>142875</xdr:colOff>
                    <xdr:row>149</xdr:row>
                    <xdr:rowOff>47625</xdr:rowOff>
                  </to>
                </anchor>
              </controlPr>
            </control>
          </mc:Choice>
        </mc:AlternateContent>
        <mc:AlternateContent xmlns:mc="http://schemas.openxmlformats.org/markup-compatibility/2006">
          <mc:Choice Requires="x14">
            <control shapeId="20034" r:id="rId254" name="Check Box 578">
              <controlPr defaultSize="0" autoFill="0" autoLine="0" autoPict="0">
                <anchor moveWithCells="1" sizeWithCells="1">
                  <from>
                    <xdr:col>16</xdr:col>
                    <xdr:colOff>247650</xdr:colOff>
                    <xdr:row>148</xdr:row>
                    <xdr:rowOff>9525</xdr:rowOff>
                  </from>
                  <to>
                    <xdr:col>18</xdr:col>
                    <xdr:colOff>161925</xdr:colOff>
                    <xdr:row>149</xdr:row>
                    <xdr:rowOff>38100</xdr:rowOff>
                  </to>
                </anchor>
              </controlPr>
            </control>
          </mc:Choice>
        </mc:AlternateContent>
        <mc:AlternateContent xmlns:mc="http://schemas.openxmlformats.org/markup-compatibility/2006">
          <mc:Choice Requires="x14">
            <control shapeId="20035" r:id="rId255" name="Check Box 579">
              <controlPr defaultSize="0" autoFill="0" autoLine="0" autoPict="0">
                <anchor moveWithCells="1" sizeWithCells="1">
                  <from>
                    <xdr:col>18</xdr:col>
                    <xdr:colOff>123825</xdr:colOff>
                    <xdr:row>148</xdr:row>
                    <xdr:rowOff>9525</xdr:rowOff>
                  </from>
                  <to>
                    <xdr:col>21</xdr:col>
                    <xdr:colOff>285750</xdr:colOff>
                    <xdr:row>149</xdr:row>
                    <xdr:rowOff>38100</xdr:rowOff>
                  </to>
                </anchor>
              </controlPr>
            </control>
          </mc:Choice>
        </mc:AlternateContent>
        <mc:AlternateContent xmlns:mc="http://schemas.openxmlformats.org/markup-compatibility/2006">
          <mc:Choice Requires="x14">
            <control shapeId="20036" r:id="rId256" name="Check Box 580">
              <controlPr defaultSize="0" autoFill="0" autoLine="0" autoPict="0">
                <anchor moveWithCells="1" sizeWithCells="1">
                  <from>
                    <xdr:col>9</xdr:col>
                    <xdr:colOff>76200</xdr:colOff>
                    <xdr:row>148</xdr:row>
                    <xdr:rowOff>9525</xdr:rowOff>
                  </from>
                  <to>
                    <xdr:col>12</xdr:col>
                    <xdr:colOff>304800</xdr:colOff>
                    <xdr:row>149</xdr:row>
                    <xdr:rowOff>38100</xdr:rowOff>
                  </to>
                </anchor>
              </controlPr>
            </control>
          </mc:Choice>
        </mc:AlternateContent>
        <mc:AlternateContent xmlns:mc="http://schemas.openxmlformats.org/markup-compatibility/2006">
          <mc:Choice Requires="x14">
            <control shapeId="20037" r:id="rId257" name="Check Box 581">
              <controlPr defaultSize="0" autoFill="0" autoLine="0" autoPict="0">
                <anchor moveWithCells="1" sizeWithCells="1">
                  <from>
                    <xdr:col>12</xdr:col>
                    <xdr:colOff>123825</xdr:colOff>
                    <xdr:row>148</xdr:row>
                    <xdr:rowOff>9525</xdr:rowOff>
                  </from>
                  <to>
                    <xdr:col>16</xdr:col>
                    <xdr:colOff>142875</xdr:colOff>
                    <xdr:row>149</xdr:row>
                    <xdr:rowOff>47625</xdr:rowOff>
                  </to>
                </anchor>
              </controlPr>
            </control>
          </mc:Choice>
        </mc:AlternateContent>
        <mc:AlternateContent xmlns:mc="http://schemas.openxmlformats.org/markup-compatibility/2006">
          <mc:Choice Requires="x14">
            <control shapeId="20038" r:id="rId258" name="Check Box 582">
              <controlPr defaultSize="0" autoFill="0" autoLine="0" autoPict="0">
                <anchor moveWithCells="1" sizeWithCells="1">
                  <from>
                    <xdr:col>16</xdr:col>
                    <xdr:colOff>247650</xdr:colOff>
                    <xdr:row>148</xdr:row>
                    <xdr:rowOff>9525</xdr:rowOff>
                  </from>
                  <to>
                    <xdr:col>18</xdr:col>
                    <xdr:colOff>161925</xdr:colOff>
                    <xdr:row>149</xdr:row>
                    <xdr:rowOff>38100</xdr:rowOff>
                  </to>
                </anchor>
              </controlPr>
            </control>
          </mc:Choice>
        </mc:AlternateContent>
        <mc:AlternateContent xmlns:mc="http://schemas.openxmlformats.org/markup-compatibility/2006">
          <mc:Choice Requires="x14">
            <control shapeId="20039" r:id="rId259" name="Check Box 583">
              <controlPr defaultSize="0" autoFill="0" autoLine="0" autoPict="0">
                <anchor moveWithCells="1" sizeWithCells="1">
                  <from>
                    <xdr:col>18</xdr:col>
                    <xdr:colOff>123825</xdr:colOff>
                    <xdr:row>148</xdr:row>
                    <xdr:rowOff>9525</xdr:rowOff>
                  </from>
                  <to>
                    <xdr:col>21</xdr:col>
                    <xdr:colOff>285750</xdr:colOff>
                    <xdr:row>149</xdr:row>
                    <xdr:rowOff>38100</xdr:rowOff>
                  </to>
                </anchor>
              </controlPr>
            </control>
          </mc:Choice>
        </mc:AlternateContent>
        <mc:AlternateContent xmlns:mc="http://schemas.openxmlformats.org/markup-compatibility/2006">
          <mc:Choice Requires="x14">
            <control shapeId="20040" r:id="rId260" name="Check Box 584">
              <controlPr defaultSize="0" autoFill="0" autoLine="0" autoPict="0">
                <anchor moveWithCells="1" sizeWithCells="1">
                  <from>
                    <xdr:col>9</xdr:col>
                    <xdr:colOff>76200</xdr:colOff>
                    <xdr:row>148</xdr:row>
                    <xdr:rowOff>9525</xdr:rowOff>
                  </from>
                  <to>
                    <xdr:col>12</xdr:col>
                    <xdr:colOff>304800</xdr:colOff>
                    <xdr:row>149</xdr:row>
                    <xdr:rowOff>38100</xdr:rowOff>
                  </to>
                </anchor>
              </controlPr>
            </control>
          </mc:Choice>
        </mc:AlternateContent>
        <mc:AlternateContent xmlns:mc="http://schemas.openxmlformats.org/markup-compatibility/2006">
          <mc:Choice Requires="x14">
            <control shapeId="20041" r:id="rId261" name="Check Box 585">
              <controlPr defaultSize="0" autoFill="0" autoLine="0" autoPict="0">
                <anchor moveWithCells="1" sizeWithCells="1">
                  <from>
                    <xdr:col>12</xdr:col>
                    <xdr:colOff>123825</xdr:colOff>
                    <xdr:row>148</xdr:row>
                    <xdr:rowOff>9525</xdr:rowOff>
                  </from>
                  <to>
                    <xdr:col>16</xdr:col>
                    <xdr:colOff>142875</xdr:colOff>
                    <xdr:row>149</xdr:row>
                    <xdr:rowOff>47625</xdr:rowOff>
                  </to>
                </anchor>
              </controlPr>
            </control>
          </mc:Choice>
        </mc:AlternateContent>
        <mc:AlternateContent xmlns:mc="http://schemas.openxmlformats.org/markup-compatibility/2006">
          <mc:Choice Requires="x14">
            <control shapeId="20042" r:id="rId262" name="Check Box 586">
              <controlPr defaultSize="0" autoFill="0" autoLine="0" autoPict="0">
                <anchor moveWithCells="1" sizeWithCells="1">
                  <from>
                    <xdr:col>16</xdr:col>
                    <xdr:colOff>247650</xdr:colOff>
                    <xdr:row>148</xdr:row>
                    <xdr:rowOff>9525</xdr:rowOff>
                  </from>
                  <to>
                    <xdr:col>18</xdr:col>
                    <xdr:colOff>161925</xdr:colOff>
                    <xdr:row>149</xdr:row>
                    <xdr:rowOff>38100</xdr:rowOff>
                  </to>
                </anchor>
              </controlPr>
            </control>
          </mc:Choice>
        </mc:AlternateContent>
        <mc:AlternateContent xmlns:mc="http://schemas.openxmlformats.org/markup-compatibility/2006">
          <mc:Choice Requires="x14">
            <control shapeId="20043" r:id="rId263" name="Check Box 587">
              <controlPr defaultSize="0" autoFill="0" autoLine="0" autoPict="0">
                <anchor moveWithCells="1" sizeWithCells="1">
                  <from>
                    <xdr:col>18</xdr:col>
                    <xdr:colOff>123825</xdr:colOff>
                    <xdr:row>148</xdr:row>
                    <xdr:rowOff>9525</xdr:rowOff>
                  </from>
                  <to>
                    <xdr:col>21</xdr:col>
                    <xdr:colOff>285750</xdr:colOff>
                    <xdr:row>149</xdr:row>
                    <xdr:rowOff>38100</xdr:rowOff>
                  </to>
                </anchor>
              </controlPr>
            </control>
          </mc:Choice>
        </mc:AlternateContent>
        <mc:AlternateContent xmlns:mc="http://schemas.openxmlformats.org/markup-compatibility/2006">
          <mc:Choice Requires="x14">
            <control shapeId="20044" r:id="rId264" name="Check Box 588">
              <controlPr defaultSize="0" autoFill="0" autoLine="0" autoPict="0">
                <anchor moveWithCells="1" sizeWithCells="1">
                  <from>
                    <xdr:col>9</xdr:col>
                    <xdr:colOff>76200</xdr:colOff>
                    <xdr:row>148</xdr:row>
                    <xdr:rowOff>9525</xdr:rowOff>
                  </from>
                  <to>
                    <xdr:col>12</xdr:col>
                    <xdr:colOff>304800</xdr:colOff>
                    <xdr:row>149</xdr:row>
                    <xdr:rowOff>38100</xdr:rowOff>
                  </to>
                </anchor>
              </controlPr>
            </control>
          </mc:Choice>
        </mc:AlternateContent>
        <mc:AlternateContent xmlns:mc="http://schemas.openxmlformats.org/markup-compatibility/2006">
          <mc:Choice Requires="x14">
            <control shapeId="20045" r:id="rId265" name="Check Box 589">
              <controlPr defaultSize="0" autoFill="0" autoLine="0" autoPict="0">
                <anchor moveWithCells="1" sizeWithCells="1">
                  <from>
                    <xdr:col>12</xdr:col>
                    <xdr:colOff>123825</xdr:colOff>
                    <xdr:row>148</xdr:row>
                    <xdr:rowOff>9525</xdr:rowOff>
                  </from>
                  <to>
                    <xdr:col>16</xdr:col>
                    <xdr:colOff>142875</xdr:colOff>
                    <xdr:row>149</xdr:row>
                    <xdr:rowOff>47625</xdr:rowOff>
                  </to>
                </anchor>
              </controlPr>
            </control>
          </mc:Choice>
        </mc:AlternateContent>
        <mc:AlternateContent xmlns:mc="http://schemas.openxmlformats.org/markup-compatibility/2006">
          <mc:Choice Requires="x14">
            <control shapeId="20046" r:id="rId266" name="Check Box 590">
              <controlPr defaultSize="0" autoFill="0" autoLine="0" autoPict="0">
                <anchor moveWithCells="1" sizeWithCells="1">
                  <from>
                    <xdr:col>16</xdr:col>
                    <xdr:colOff>247650</xdr:colOff>
                    <xdr:row>148</xdr:row>
                    <xdr:rowOff>9525</xdr:rowOff>
                  </from>
                  <to>
                    <xdr:col>18</xdr:col>
                    <xdr:colOff>161925</xdr:colOff>
                    <xdr:row>149</xdr:row>
                    <xdr:rowOff>38100</xdr:rowOff>
                  </to>
                </anchor>
              </controlPr>
            </control>
          </mc:Choice>
        </mc:AlternateContent>
        <mc:AlternateContent xmlns:mc="http://schemas.openxmlformats.org/markup-compatibility/2006">
          <mc:Choice Requires="x14">
            <control shapeId="20047" r:id="rId267" name="Check Box 591">
              <controlPr defaultSize="0" autoFill="0" autoLine="0" autoPict="0">
                <anchor moveWithCells="1" sizeWithCells="1">
                  <from>
                    <xdr:col>18</xdr:col>
                    <xdr:colOff>123825</xdr:colOff>
                    <xdr:row>148</xdr:row>
                    <xdr:rowOff>9525</xdr:rowOff>
                  </from>
                  <to>
                    <xdr:col>21</xdr:col>
                    <xdr:colOff>285750</xdr:colOff>
                    <xdr:row>149</xdr:row>
                    <xdr:rowOff>38100</xdr:rowOff>
                  </to>
                </anchor>
              </controlPr>
            </control>
          </mc:Choice>
        </mc:AlternateContent>
        <mc:AlternateContent xmlns:mc="http://schemas.openxmlformats.org/markup-compatibility/2006">
          <mc:Choice Requires="x14">
            <control shapeId="20048" r:id="rId268" name="Check Box 592">
              <controlPr defaultSize="0" autoFill="0" autoLine="0" autoPict="0">
                <anchor moveWithCells="1" sizeWithCells="1">
                  <from>
                    <xdr:col>9</xdr:col>
                    <xdr:colOff>76200</xdr:colOff>
                    <xdr:row>148</xdr:row>
                    <xdr:rowOff>9525</xdr:rowOff>
                  </from>
                  <to>
                    <xdr:col>12</xdr:col>
                    <xdr:colOff>304800</xdr:colOff>
                    <xdr:row>149</xdr:row>
                    <xdr:rowOff>38100</xdr:rowOff>
                  </to>
                </anchor>
              </controlPr>
            </control>
          </mc:Choice>
        </mc:AlternateContent>
        <mc:AlternateContent xmlns:mc="http://schemas.openxmlformats.org/markup-compatibility/2006">
          <mc:Choice Requires="x14">
            <control shapeId="20049" r:id="rId269" name="Check Box 593">
              <controlPr defaultSize="0" autoFill="0" autoLine="0" autoPict="0">
                <anchor moveWithCells="1" sizeWithCells="1">
                  <from>
                    <xdr:col>12</xdr:col>
                    <xdr:colOff>123825</xdr:colOff>
                    <xdr:row>148</xdr:row>
                    <xdr:rowOff>9525</xdr:rowOff>
                  </from>
                  <to>
                    <xdr:col>16</xdr:col>
                    <xdr:colOff>142875</xdr:colOff>
                    <xdr:row>149</xdr:row>
                    <xdr:rowOff>47625</xdr:rowOff>
                  </to>
                </anchor>
              </controlPr>
            </control>
          </mc:Choice>
        </mc:AlternateContent>
        <mc:AlternateContent xmlns:mc="http://schemas.openxmlformats.org/markup-compatibility/2006">
          <mc:Choice Requires="x14">
            <control shapeId="20050" r:id="rId270" name="Check Box 594">
              <controlPr defaultSize="0" autoFill="0" autoLine="0" autoPict="0">
                <anchor moveWithCells="1" sizeWithCells="1">
                  <from>
                    <xdr:col>16</xdr:col>
                    <xdr:colOff>247650</xdr:colOff>
                    <xdr:row>148</xdr:row>
                    <xdr:rowOff>9525</xdr:rowOff>
                  </from>
                  <to>
                    <xdr:col>18</xdr:col>
                    <xdr:colOff>161925</xdr:colOff>
                    <xdr:row>149</xdr:row>
                    <xdr:rowOff>38100</xdr:rowOff>
                  </to>
                </anchor>
              </controlPr>
            </control>
          </mc:Choice>
        </mc:AlternateContent>
        <mc:AlternateContent xmlns:mc="http://schemas.openxmlformats.org/markup-compatibility/2006">
          <mc:Choice Requires="x14">
            <control shapeId="20051" r:id="rId271" name="Check Box 595">
              <controlPr defaultSize="0" autoFill="0" autoLine="0" autoPict="0">
                <anchor moveWithCells="1" sizeWithCells="1">
                  <from>
                    <xdr:col>18</xdr:col>
                    <xdr:colOff>123825</xdr:colOff>
                    <xdr:row>148</xdr:row>
                    <xdr:rowOff>9525</xdr:rowOff>
                  </from>
                  <to>
                    <xdr:col>21</xdr:col>
                    <xdr:colOff>285750</xdr:colOff>
                    <xdr:row>149</xdr:row>
                    <xdr:rowOff>38100</xdr:rowOff>
                  </to>
                </anchor>
              </controlPr>
            </control>
          </mc:Choice>
        </mc:AlternateContent>
        <mc:AlternateContent xmlns:mc="http://schemas.openxmlformats.org/markup-compatibility/2006">
          <mc:Choice Requires="x14">
            <control shapeId="20059" r:id="rId272" name="Check Box 603">
              <controlPr defaultSize="0" autoFill="0" autoLine="0" autoPict="0">
                <anchor moveWithCells="1" sizeWithCells="1">
                  <from>
                    <xdr:col>9</xdr:col>
                    <xdr:colOff>76200</xdr:colOff>
                    <xdr:row>170</xdr:row>
                    <xdr:rowOff>9525</xdr:rowOff>
                  </from>
                  <to>
                    <xdr:col>12</xdr:col>
                    <xdr:colOff>304800</xdr:colOff>
                    <xdr:row>171</xdr:row>
                    <xdr:rowOff>38100</xdr:rowOff>
                  </to>
                </anchor>
              </controlPr>
            </control>
          </mc:Choice>
        </mc:AlternateContent>
        <mc:AlternateContent xmlns:mc="http://schemas.openxmlformats.org/markup-compatibility/2006">
          <mc:Choice Requires="x14">
            <control shapeId="20060" r:id="rId273" name="Check Box 604">
              <controlPr defaultSize="0" autoFill="0" autoLine="0" autoPict="0">
                <anchor moveWithCells="1" sizeWithCells="1">
                  <from>
                    <xdr:col>12</xdr:col>
                    <xdr:colOff>123825</xdr:colOff>
                    <xdr:row>170</xdr:row>
                    <xdr:rowOff>9525</xdr:rowOff>
                  </from>
                  <to>
                    <xdr:col>16</xdr:col>
                    <xdr:colOff>142875</xdr:colOff>
                    <xdr:row>171</xdr:row>
                    <xdr:rowOff>47625</xdr:rowOff>
                  </to>
                </anchor>
              </controlPr>
            </control>
          </mc:Choice>
        </mc:AlternateContent>
        <mc:AlternateContent xmlns:mc="http://schemas.openxmlformats.org/markup-compatibility/2006">
          <mc:Choice Requires="x14">
            <control shapeId="20061" r:id="rId274" name="Check Box 605">
              <controlPr defaultSize="0" autoFill="0" autoLine="0" autoPict="0">
                <anchor moveWithCells="1" sizeWithCells="1">
                  <from>
                    <xdr:col>16</xdr:col>
                    <xdr:colOff>247650</xdr:colOff>
                    <xdr:row>170</xdr:row>
                    <xdr:rowOff>9525</xdr:rowOff>
                  </from>
                  <to>
                    <xdr:col>18</xdr:col>
                    <xdr:colOff>161925</xdr:colOff>
                    <xdr:row>171</xdr:row>
                    <xdr:rowOff>38100</xdr:rowOff>
                  </to>
                </anchor>
              </controlPr>
            </control>
          </mc:Choice>
        </mc:AlternateContent>
        <mc:AlternateContent xmlns:mc="http://schemas.openxmlformats.org/markup-compatibility/2006">
          <mc:Choice Requires="x14">
            <control shapeId="20062" r:id="rId275" name="Check Box 606">
              <controlPr defaultSize="0" autoFill="0" autoLine="0" autoPict="0">
                <anchor moveWithCells="1" sizeWithCells="1">
                  <from>
                    <xdr:col>18</xdr:col>
                    <xdr:colOff>123825</xdr:colOff>
                    <xdr:row>170</xdr:row>
                    <xdr:rowOff>9525</xdr:rowOff>
                  </from>
                  <to>
                    <xdr:col>21</xdr:col>
                    <xdr:colOff>285750</xdr:colOff>
                    <xdr:row>171</xdr:row>
                    <xdr:rowOff>38100</xdr:rowOff>
                  </to>
                </anchor>
              </controlPr>
            </control>
          </mc:Choice>
        </mc:AlternateContent>
        <mc:AlternateContent xmlns:mc="http://schemas.openxmlformats.org/markup-compatibility/2006">
          <mc:Choice Requires="x14">
            <control shapeId="20063" r:id="rId276" name="Check Box 607">
              <controlPr defaultSize="0" autoFill="0" autoLine="0" autoPict="0">
                <anchor moveWithCells="1" sizeWithCells="1">
                  <from>
                    <xdr:col>9</xdr:col>
                    <xdr:colOff>76200</xdr:colOff>
                    <xdr:row>170</xdr:row>
                    <xdr:rowOff>9525</xdr:rowOff>
                  </from>
                  <to>
                    <xdr:col>12</xdr:col>
                    <xdr:colOff>304800</xdr:colOff>
                    <xdr:row>171</xdr:row>
                    <xdr:rowOff>38100</xdr:rowOff>
                  </to>
                </anchor>
              </controlPr>
            </control>
          </mc:Choice>
        </mc:AlternateContent>
        <mc:AlternateContent xmlns:mc="http://schemas.openxmlformats.org/markup-compatibility/2006">
          <mc:Choice Requires="x14">
            <control shapeId="20064" r:id="rId277" name="Check Box 608">
              <controlPr defaultSize="0" autoFill="0" autoLine="0" autoPict="0">
                <anchor moveWithCells="1" sizeWithCells="1">
                  <from>
                    <xdr:col>12</xdr:col>
                    <xdr:colOff>123825</xdr:colOff>
                    <xdr:row>170</xdr:row>
                    <xdr:rowOff>9525</xdr:rowOff>
                  </from>
                  <to>
                    <xdr:col>16</xdr:col>
                    <xdr:colOff>142875</xdr:colOff>
                    <xdr:row>171</xdr:row>
                    <xdr:rowOff>47625</xdr:rowOff>
                  </to>
                </anchor>
              </controlPr>
            </control>
          </mc:Choice>
        </mc:AlternateContent>
        <mc:AlternateContent xmlns:mc="http://schemas.openxmlformats.org/markup-compatibility/2006">
          <mc:Choice Requires="x14">
            <control shapeId="20065" r:id="rId278" name="Check Box 609">
              <controlPr defaultSize="0" autoFill="0" autoLine="0" autoPict="0">
                <anchor moveWithCells="1" sizeWithCells="1">
                  <from>
                    <xdr:col>16</xdr:col>
                    <xdr:colOff>247650</xdr:colOff>
                    <xdr:row>170</xdr:row>
                    <xdr:rowOff>9525</xdr:rowOff>
                  </from>
                  <to>
                    <xdr:col>18</xdr:col>
                    <xdr:colOff>161925</xdr:colOff>
                    <xdr:row>171</xdr:row>
                    <xdr:rowOff>38100</xdr:rowOff>
                  </to>
                </anchor>
              </controlPr>
            </control>
          </mc:Choice>
        </mc:AlternateContent>
        <mc:AlternateContent xmlns:mc="http://schemas.openxmlformats.org/markup-compatibility/2006">
          <mc:Choice Requires="x14">
            <control shapeId="20066" r:id="rId279" name="Check Box 610">
              <controlPr defaultSize="0" autoFill="0" autoLine="0" autoPict="0">
                <anchor moveWithCells="1" sizeWithCells="1">
                  <from>
                    <xdr:col>18</xdr:col>
                    <xdr:colOff>123825</xdr:colOff>
                    <xdr:row>170</xdr:row>
                    <xdr:rowOff>9525</xdr:rowOff>
                  </from>
                  <to>
                    <xdr:col>21</xdr:col>
                    <xdr:colOff>285750</xdr:colOff>
                    <xdr:row>171</xdr:row>
                    <xdr:rowOff>38100</xdr:rowOff>
                  </to>
                </anchor>
              </controlPr>
            </control>
          </mc:Choice>
        </mc:AlternateContent>
        <mc:AlternateContent xmlns:mc="http://schemas.openxmlformats.org/markup-compatibility/2006">
          <mc:Choice Requires="x14">
            <control shapeId="20067" r:id="rId280" name="Check Box 611">
              <controlPr defaultSize="0" autoFill="0" autoLine="0" autoPict="0">
                <anchor moveWithCells="1" sizeWithCells="1">
                  <from>
                    <xdr:col>9</xdr:col>
                    <xdr:colOff>76200</xdr:colOff>
                    <xdr:row>170</xdr:row>
                    <xdr:rowOff>9525</xdr:rowOff>
                  </from>
                  <to>
                    <xdr:col>12</xdr:col>
                    <xdr:colOff>304800</xdr:colOff>
                    <xdr:row>171</xdr:row>
                    <xdr:rowOff>38100</xdr:rowOff>
                  </to>
                </anchor>
              </controlPr>
            </control>
          </mc:Choice>
        </mc:AlternateContent>
        <mc:AlternateContent xmlns:mc="http://schemas.openxmlformats.org/markup-compatibility/2006">
          <mc:Choice Requires="x14">
            <control shapeId="20068" r:id="rId281" name="Check Box 612">
              <controlPr defaultSize="0" autoFill="0" autoLine="0" autoPict="0">
                <anchor moveWithCells="1" sizeWithCells="1">
                  <from>
                    <xdr:col>12</xdr:col>
                    <xdr:colOff>123825</xdr:colOff>
                    <xdr:row>170</xdr:row>
                    <xdr:rowOff>9525</xdr:rowOff>
                  </from>
                  <to>
                    <xdr:col>16</xdr:col>
                    <xdr:colOff>142875</xdr:colOff>
                    <xdr:row>171</xdr:row>
                    <xdr:rowOff>47625</xdr:rowOff>
                  </to>
                </anchor>
              </controlPr>
            </control>
          </mc:Choice>
        </mc:AlternateContent>
        <mc:AlternateContent xmlns:mc="http://schemas.openxmlformats.org/markup-compatibility/2006">
          <mc:Choice Requires="x14">
            <control shapeId="20069" r:id="rId282" name="Check Box 613">
              <controlPr defaultSize="0" autoFill="0" autoLine="0" autoPict="0">
                <anchor moveWithCells="1" sizeWithCells="1">
                  <from>
                    <xdr:col>16</xdr:col>
                    <xdr:colOff>247650</xdr:colOff>
                    <xdr:row>170</xdr:row>
                    <xdr:rowOff>9525</xdr:rowOff>
                  </from>
                  <to>
                    <xdr:col>18</xdr:col>
                    <xdr:colOff>161925</xdr:colOff>
                    <xdr:row>171</xdr:row>
                    <xdr:rowOff>38100</xdr:rowOff>
                  </to>
                </anchor>
              </controlPr>
            </control>
          </mc:Choice>
        </mc:AlternateContent>
        <mc:AlternateContent xmlns:mc="http://schemas.openxmlformats.org/markup-compatibility/2006">
          <mc:Choice Requires="x14">
            <control shapeId="20070" r:id="rId283" name="Check Box 614">
              <controlPr defaultSize="0" autoFill="0" autoLine="0" autoPict="0">
                <anchor moveWithCells="1" sizeWithCells="1">
                  <from>
                    <xdr:col>18</xdr:col>
                    <xdr:colOff>123825</xdr:colOff>
                    <xdr:row>170</xdr:row>
                    <xdr:rowOff>9525</xdr:rowOff>
                  </from>
                  <to>
                    <xdr:col>21</xdr:col>
                    <xdr:colOff>285750</xdr:colOff>
                    <xdr:row>171</xdr:row>
                    <xdr:rowOff>38100</xdr:rowOff>
                  </to>
                </anchor>
              </controlPr>
            </control>
          </mc:Choice>
        </mc:AlternateContent>
        <mc:AlternateContent xmlns:mc="http://schemas.openxmlformats.org/markup-compatibility/2006">
          <mc:Choice Requires="x14">
            <control shapeId="20071" r:id="rId284" name="Check Box 615">
              <controlPr defaultSize="0" autoFill="0" autoLine="0" autoPict="0">
                <anchor moveWithCells="1" sizeWithCells="1">
                  <from>
                    <xdr:col>9</xdr:col>
                    <xdr:colOff>76200</xdr:colOff>
                    <xdr:row>170</xdr:row>
                    <xdr:rowOff>9525</xdr:rowOff>
                  </from>
                  <to>
                    <xdr:col>12</xdr:col>
                    <xdr:colOff>304800</xdr:colOff>
                    <xdr:row>171</xdr:row>
                    <xdr:rowOff>38100</xdr:rowOff>
                  </to>
                </anchor>
              </controlPr>
            </control>
          </mc:Choice>
        </mc:AlternateContent>
        <mc:AlternateContent xmlns:mc="http://schemas.openxmlformats.org/markup-compatibility/2006">
          <mc:Choice Requires="x14">
            <control shapeId="20072" r:id="rId285" name="Check Box 616">
              <controlPr defaultSize="0" autoFill="0" autoLine="0" autoPict="0">
                <anchor moveWithCells="1" sizeWithCells="1">
                  <from>
                    <xdr:col>12</xdr:col>
                    <xdr:colOff>123825</xdr:colOff>
                    <xdr:row>170</xdr:row>
                    <xdr:rowOff>9525</xdr:rowOff>
                  </from>
                  <to>
                    <xdr:col>16</xdr:col>
                    <xdr:colOff>142875</xdr:colOff>
                    <xdr:row>171</xdr:row>
                    <xdr:rowOff>47625</xdr:rowOff>
                  </to>
                </anchor>
              </controlPr>
            </control>
          </mc:Choice>
        </mc:AlternateContent>
        <mc:AlternateContent xmlns:mc="http://schemas.openxmlformats.org/markup-compatibility/2006">
          <mc:Choice Requires="x14">
            <control shapeId="20073" r:id="rId286" name="Check Box 617">
              <controlPr defaultSize="0" autoFill="0" autoLine="0" autoPict="0">
                <anchor moveWithCells="1" sizeWithCells="1">
                  <from>
                    <xdr:col>16</xdr:col>
                    <xdr:colOff>247650</xdr:colOff>
                    <xdr:row>170</xdr:row>
                    <xdr:rowOff>9525</xdr:rowOff>
                  </from>
                  <to>
                    <xdr:col>18</xdr:col>
                    <xdr:colOff>161925</xdr:colOff>
                    <xdr:row>171</xdr:row>
                    <xdr:rowOff>38100</xdr:rowOff>
                  </to>
                </anchor>
              </controlPr>
            </control>
          </mc:Choice>
        </mc:AlternateContent>
        <mc:AlternateContent xmlns:mc="http://schemas.openxmlformats.org/markup-compatibility/2006">
          <mc:Choice Requires="x14">
            <control shapeId="20074" r:id="rId287" name="Check Box 618">
              <controlPr defaultSize="0" autoFill="0" autoLine="0" autoPict="0">
                <anchor moveWithCells="1" sizeWithCells="1">
                  <from>
                    <xdr:col>18</xdr:col>
                    <xdr:colOff>123825</xdr:colOff>
                    <xdr:row>170</xdr:row>
                    <xdr:rowOff>9525</xdr:rowOff>
                  </from>
                  <to>
                    <xdr:col>21</xdr:col>
                    <xdr:colOff>285750</xdr:colOff>
                    <xdr:row>171</xdr:row>
                    <xdr:rowOff>38100</xdr:rowOff>
                  </to>
                </anchor>
              </controlPr>
            </control>
          </mc:Choice>
        </mc:AlternateContent>
        <mc:AlternateContent xmlns:mc="http://schemas.openxmlformats.org/markup-compatibility/2006">
          <mc:Choice Requires="x14">
            <control shapeId="20075" r:id="rId288" name="Check Box 619">
              <controlPr defaultSize="0" autoFill="0" autoLine="0" autoPict="0">
                <anchor moveWithCells="1" sizeWithCells="1">
                  <from>
                    <xdr:col>9</xdr:col>
                    <xdr:colOff>76200</xdr:colOff>
                    <xdr:row>170</xdr:row>
                    <xdr:rowOff>9525</xdr:rowOff>
                  </from>
                  <to>
                    <xdr:col>12</xdr:col>
                    <xdr:colOff>304800</xdr:colOff>
                    <xdr:row>171</xdr:row>
                    <xdr:rowOff>38100</xdr:rowOff>
                  </to>
                </anchor>
              </controlPr>
            </control>
          </mc:Choice>
        </mc:AlternateContent>
        <mc:AlternateContent xmlns:mc="http://schemas.openxmlformats.org/markup-compatibility/2006">
          <mc:Choice Requires="x14">
            <control shapeId="20076" r:id="rId289" name="Check Box 620">
              <controlPr defaultSize="0" autoFill="0" autoLine="0" autoPict="0">
                <anchor moveWithCells="1" sizeWithCells="1">
                  <from>
                    <xdr:col>12</xdr:col>
                    <xdr:colOff>123825</xdr:colOff>
                    <xdr:row>170</xdr:row>
                    <xdr:rowOff>9525</xdr:rowOff>
                  </from>
                  <to>
                    <xdr:col>16</xdr:col>
                    <xdr:colOff>142875</xdr:colOff>
                    <xdr:row>171</xdr:row>
                    <xdr:rowOff>47625</xdr:rowOff>
                  </to>
                </anchor>
              </controlPr>
            </control>
          </mc:Choice>
        </mc:AlternateContent>
        <mc:AlternateContent xmlns:mc="http://schemas.openxmlformats.org/markup-compatibility/2006">
          <mc:Choice Requires="x14">
            <control shapeId="20077" r:id="rId290" name="Check Box 621">
              <controlPr defaultSize="0" autoFill="0" autoLine="0" autoPict="0">
                <anchor moveWithCells="1" sizeWithCells="1">
                  <from>
                    <xdr:col>16</xdr:col>
                    <xdr:colOff>247650</xdr:colOff>
                    <xdr:row>170</xdr:row>
                    <xdr:rowOff>9525</xdr:rowOff>
                  </from>
                  <to>
                    <xdr:col>18</xdr:col>
                    <xdr:colOff>161925</xdr:colOff>
                    <xdr:row>171</xdr:row>
                    <xdr:rowOff>38100</xdr:rowOff>
                  </to>
                </anchor>
              </controlPr>
            </control>
          </mc:Choice>
        </mc:AlternateContent>
        <mc:AlternateContent xmlns:mc="http://schemas.openxmlformats.org/markup-compatibility/2006">
          <mc:Choice Requires="x14">
            <control shapeId="20078" r:id="rId291" name="Check Box 622">
              <controlPr defaultSize="0" autoFill="0" autoLine="0" autoPict="0">
                <anchor moveWithCells="1" sizeWithCells="1">
                  <from>
                    <xdr:col>18</xdr:col>
                    <xdr:colOff>123825</xdr:colOff>
                    <xdr:row>170</xdr:row>
                    <xdr:rowOff>9525</xdr:rowOff>
                  </from>
                  <to>
                    <xdr:col>21</xdr:col>
                    <xdr:colOff>285750</xdr:colOff>
                    <xdr:row>171</xdr:row>
                    <xdr:rowOff>38100</xdr:rowOff>
                  </to>
                </anchor>
              </controlPr>
            </control>
          </mc:Choice>
        </mc:AlternateContent>
        <mc:AlternateContent xmlns:mc="http://schemas.openxmlformats.org/markup-compatibility/2006">
          <mc:Choice Requires="x14">
            <control shapeId="20079" r:id="rId292" name="Check Box 623">
              <controlPr defaultSize="0" autoFill="0" autoLine="0" autoPict="0">
                <anchor moveWithCells="1" sizeWithCells="1">
                  <from>
                    <xdr:col>9</xdr:col>
                    <xdr:colOff>76200</xdr:colOff>
                    <xdr:row>170</xdr:row>
                    <xdr:rowOff>9525</xdr:rowOff>
                  </from>
                  <to>
                    <xdr:col>12</xdr:col>
                    <xdr:colOff>304800</xdr:colOff>
                    <xdr:row>171</xdr:row>
                    <xdr:rowOff>38100</xdr:rowOff>
                  </to>
                </anchor>
              </controlPr>
            </control>
          </mc:Choice>
        </mc:AlternateContent>
        <mc:AlternateContent xmlns:mc="http://schemas.openxmlformats.org/markup-compatibility/2006">
          <mc:Choice Requires="x14">
            <control shapeId="20080" r:id="rId293" name="Check Box 624">
              <controlPr defaultSize="0" autoFill="0" autoLine="0" autoPict="0">
                <anchor moveWithCells="1" sizeWithCells="1">
                  <from>
                    <xdr:col>12</xdr:col>
                    <xdr:colOff>123825</xdr:colOff>
                    <xdr:row>170</xdr:row>
                    <xdr:rowOff>9525</xdr:rowOff>
                  </from>
                  <to>
                    <xdr:col>16</xdr:col>
                    <xdr:colOff>142875</xdr:colOff>
                    <xdr:row>171</xdr:row>
                    <xdr:rowOff>47625</xdr:rowOff>
                  </to>
                </anchor>
              </controlPr>
            </control>
          </mc:Choice>
        </mc:AlternateContent>
        <mc:AlternateContent xmlns:mc="http://schemas.openxmlformats.org/markup-compatibility/2006">
          <mc:Choice Requires="x14">
            <control shapeId="20081" r:id="rId294" name="Check Box 625">
              <controlPr defaultSize="0" autoFill="0" autoLine="0" autoPict="0">
                <anchor moveWithCells="1" sizeWithCells="1">
                  <from>
                    <xdr:col>16</xdr:col>
                    <xdr:colOff>247650</xdr:colOff>
                    <xdr:row>170</xdr:row>
                    <xdr:rowOff>9525</xdr:rowOff>
                  </from>
                  <to>
                    <xdr:col>18</xdr:col>
                    <xdr:colOff>161925</xdr:colOff>
                    <xdr:row>171</xdr:row>
                    <xdr:rowOff>38100</xdr:rowOff>
                  </to>
                </anchor>
              </controlPr>
            </control>
          </mc:Choice>
        </mc:AlternateContent>
        <mc:AlternateContent xmlns:mc="http://schemas.openxmlformats.org/markup-compatibility/2006">
          <mc:Choice Requires="x14">
            <control shapeId="20082" r:id="rId295" name="Check Box 626">
              <controlPr defaultSize="0" autoFill="0" autoLine="0" autoPict="0">
                <anchor moveWithCells="1" sizeWithCells="1">
                  <from>
                    <xdr:col>18</xdr:col>
                    <xdr:colOff>123825</xdr:colOff>
                    <xdr:row>170</xdr:row>
                    <xdr:rowOff>9525</xdr:rowOff>
                  </from>
                  <to>
                    <xdr:col>21</xdr:col>
                    <xdr:colOff>285750</xdr:colOff>
                    <xdr:row>171</xdr:row>
                    <xdr:rowOff>38100</xdr:rowOff>
                  </to>
                </anchor>
              </controlPr>
            </control>
          </mc:Choice>
        </mc:AlternateContent>
        <mc:AlternateContent xmlns:mc="http://schemas.openxmlformats.org/markup-compatibility/2006">
          <mc:Choice Requires="x14">
            <control shapeId="20083" r:id="rId296" name="Check Box 627">
              <controlPr defaultSize="0" autoFill="0" autoLine="0" autoPict="0">
                <anchor moveWithCells="1" sizeWithCells="1">
                  <from>
                    <xdr:col>9</xdr:col>
                    <xdr:colOff>76200</xdr:colOff>
                    <xdr:row>170</xdr:row>
                    <xdr:rowOff>9525</xdr:rowOff>
                  </from>
                  <to>
                    <xdr:col>12</xdr:col>
                    <xdr:colOff>304800</xdr:colOff>
                    <xdr:row>171</xdr:row>
                    <xdr:rowOff>38100</xdr:rowOff>
                  </to>
                </anchor>
              </controlPr>
            </control>
          </mc:Choice>
        </mc:AlternateContent>
        <mc:AlternateContent xmlns:mc="http://schemas.openxmlformats.org/markup-compatibility/2006">
          <mc:Choice Requires="x14">
            <control shapeId="20084" r:id="rId297" name="Check Box 628">
              <controlPr defaultSize="0" autoFill="0" autoLine="0" autoPict="0">
                <anchor moveWithCells="1" sizeWithCells="1">
                  <from>
                    <xdr:col>12</xdr:col>
                    <xdr:colOff>123825</xdr:colOff>
                    <xdr:row>170</xdr:row>
                    <xdr:rowOff>9525</xdr:rowOff>
                  </from>
                  <to>
                    <xdr:col>16</xdr:col>
                    <xdr:colOff>142875</xdr:colOff>
                    <xdr:row>171</xdr:row>
                    <xdr:rowOff>47625</xdr:rowOff>
                  </to>
                </anchor>
              </controlPr>
            </control>
          </mc:Choice>
        </mc:AlternateContent>
        <mc:AlternateContent xmlns:mc="http://schemas.openxmlformats.org/markup-compatibility/2006">
          <mc:Choice Requires="x14">
            <control shapeId="20085" r:id="rId298" name="Check Box 629">
              <controlPr defaultSize="0" autoFill="0" autoLine="0" autoPict="0">
                <anchor moveWithCells="1" sizeWithCells="1">
                  <from>
                    <xdr:col>16</xdr:col>
                    <xdr:colOff>247650</xdr:colOff>
                    <xdr:row>170</xdr:row>
                    <xdr:rowOff>9525</xdr:rowOff>
                  </from>
                  <to>
                    <xdr:col>18</xdr:col>
                    <xdr:colOff>161925</xdr:colOff>
                    <xdr:row>171</xdr:row>
                    <xdr:rowOff>38100</xdr:rowOff>
                  </to>
                </anchor>
              </controlPr>
            </control>
          </mc:Choice>
        </mc:AlternateContent>
        <mc:AlternateContent xmlns:mc="http://schemas.openxmlformats.org/markup-compatibility/2006">
          <mc:Choice Requires="x14">
            <control shapeId="20086" r:id="rId299" name="Check Box 630">
              <controlPr defaultSize="0" autoFill="0" autoLine="0" autoPict="0">
                <anchor moveWithCells="1" sizeWithCells="1">
                  <from>
                    <xdr:col>18</xdr:col>
                    <xdr:colOff>123825</xdr:colOff>
                    <xdr:row>170</xdr:row>
                    <xdr:rowOff>9525</xdr:rowOff>
                  </from>
                  <to>
                    <xdr:col>21</xdr:col>
                    <xdr:colOff>285750</xdr:colOff>
                    <xdr:row>171</xdr:row>
                    <xdr:rowOff>38100</xdr:rowOff>
                  </to>
                </anchor>
              </controlPr>
            </control>
          </mc:Choice>
        </mc:AlternateContent>
        <mc:AlternateContent xmlns:mc="http://schemas.openxmlformats.org/markup-compatibility/2006">
          <mc:Choice Requires="x14">
            <control shapeId="20087" r:id="rId300" name="Check Box 631">
              <controlPr defaultSize="0" autoFill="0" autoLine="0" autoPict="0">
                <anchor moveWithCells="1" sizeWithCells="1">
                  <from>
                    <xdr:col>9</xdr:col>
                    <xdr:colOff>76200</xdr:colOff>
                    <xdr:row>170</xdr:row>
                    <xdr:rowOff>9525</xdr:rowOff>
                  </from>
                  <to>
                    <xdr:col>12</xdr:col>
                    <xdr:colOff>304800</xdr:colOff>
                    <xdr:row>171</xdr:row>
                    <xdr:rowOff>38100</xdr:rowOff>
                  </to>
                </anchor>
              </controlPr>
            </control>
          </mc:Choice>
        </mc:AlternateContent>
        <mc:AlternateContent xmlns:mc="http://schemas.openxmlformats.org/markup-compatibility/2006">
          <mc:Choice Requires="x14">
            <control shapeId="20088" r:id="rId301" name="Check Box 632">
              <controlPr defaultSize="0" autoFill="0" autoLine="0" autoPict="0">
                <anchor moveWithCells="1" sizeWithCells="1">
                  <from>
                    <xdr:col>12</xdr:col>
                    <xdr:colOff>123825</xdr:colOff>
                    <xdr:row>170</xdr:row>
                    <xdr:rowOff>9525</xdr:rowOff>
                  </from>
                  <to>
                    <xdr:col>16</xdr:col>
                    <xdr:colOff>142875</xdr:colOff>
                    <xdr:row>171</xdr:row>
                    <xdr:rowOff>47625</xdr:rowOff>
                  </to>
                </anchor>
              </controlPr>
            </control>
          </mc:Choice>
        </mc:AlternateContent>
        <mc:AlternateContent xmlns:mc="http://schemas.openxmlformats.org/markup-compatibility/2006">
          <mc:Choice Requires="x14">
            <control shapeId="20089" r:id="rId302" name="Check Box 633">
              <controlPr defaultSize="0" autoFill="0" autoLine="0" autoPict="0">
                <anchor moveWithCells="1" sizeWithCells="1">
                  <from>
                    <xdr:col>16</xdr:col>
                    <xdr:colOff>247650</xdr:colOff>
                    <xdr:row>170</xdr:row>
                    <xdr:rowOff>9525</xdr:rowOff>
                  </from>
                  <to>
                    <xdr:col>18</xdr:col>
                    <xdr:colOff>161925</xdr:colOff>
                    <xdr:row>171</xdr:row>
                    <xdr:rowOff>38100</xdr:rowOff>
                  </to>
                </anchor>
              </controlPr>
            </control>
          </mc:Choice>
        </mc:AlternateContent>
        <mc:AlternateContent xmlns:mc="http://schemas.openxmlformats.org/markup-compatibility/2006">
          <mc:Choice Requires="x14">
            <control shapeId="20090" r:id="rId303" name="Check Box 634">
              <controlPr defaultSize="0" autoFill="0" autoLine="0" autoPict="0">
                <anchor moveWithCells="1" sizeWithCells="1">
                  <from>
                    <xdr:col>18</xdr:col>
                    <xdr:colOff>123825</xdr:colOff>
                    <xdr:row>170</xdr:row>
                    <xdr:rowOff>9525</xdr:rowOff>
                  </from>
                  <to>
                    <xdr:col>21</xdr:col>
                    <xdr:colOff>285750</xdr:colOff>
                    <xdr:row>171</xdr:row>
                    <xdr:rowOff>38100</xdr:rowOff>
                  </to>
                </anchor>
              </controlPr>
            </control>
          </mc:Choice>
        </mc:AlternateContent>
        <mc:AlternateContent xmlns:mc="http://schemas.openxmlformats.org/markup-compatibility/2006">
          <mc:Choice Requires="x14">
            <control shapeId="20091" r:id="rId304" name="Check Box 635">
              <controlPr defaultSize="0" autoFill="0" autoLine="0" autoPict="0">
                <anchor moveWithCells="1" sizeWithCells="1">
                  <from>
                    <xdr:col>9</xdr:col>
                    <xdr:colOff>76200</xdr:colOff>
                    <xdr:row>170</xdr:row>
                    <xdr:rowOff>9525</xdr:rowOff>
                  </from>
                  <to>
                    <xdr:col>12</xdr:col>
                    <xdr:colOff>304800</xdr:colOff>
                    <xdr:row>171</xdr:row>
                    <xdr:rowOff>38100</xdr:rowOff>
                  </to>
                </anchor>
              </controlPr>
            </control>
          </mc:Choice>
        </mc:AlternateContent>
        <mc:AlternateContent xmlns:mc="http://schemas.openxmlformats.org/markup-compatibility/2006">
          <mc:Choice Requires="x14">
            <control shapeId="20092" r:id="rId305" name="Check Box 636">
              <controlPr defaultSize="0" autoFill="0" autoLine="0" autoPict="0">
                <anchor moveWithCells="1" sizeWithCells="1">
                  <from>
                    <xdr:col>12</xdr:col>
                    <xdr:colOff>123825</xdr:colOff>
                    <xdr:row>170</xdr:row>
                    <xdr:rowOff>9525</xdr:rowOff>
                  </from>
                  <to>
                    <xdr:col>16</xdr:col>
                    <xdr:colOff>142875</xdr:colOff>
                    <xdr:row>171</xdr:row>
                    <xdr:rowOff>47625</xdr:rowOff>
                  </to>
                </anchor>
              </controlPr>
            </control>
          </mc:Choice>
        </mc:AlternateContent>
        <mc:AlternateContent xmlns:mc="http://schemas.openxmlformats.org/markup-compatibility/2006">
          <mc:Choice Requires="x14">
            <control shapeId="20093" r:id="rId306" name="Check Box 637">
              <controlPr defaultSize="0" autoFill="0" autoLine="0" autoPict="0">
                <anchor moveWithCells="1" sizeWithCells="1">
                  <from>
                    <xdr:col>16</xdr:col>
                    <xdr:colOff>247650</xdr:colOff>
                    <xdr:row>170</xdr:row>
                    <xdr:rowOff>9525</xdr:rowOff>
                  </from>
                  <to>
                    <xdr:col>18</xdr:col>
                    <xdr:colOff>161925</xdr:colOff>
                    <xdr:row>171</xdr:row>
                    <xdr:rowOff>38100</xdr:rowOff>
                  </to>
                </anchor>
              </controlPr>
            </control>
          </mc:Choice>
        </mc:AlternateContent>
        <mc:AlternateContent xmlns:mc="http://schemas.openxmlformats.org/markup-compatibility/2006">
          <mc:Choice Requires="x14">
            <control shapeId="20094" r:id="rId307" name="Check Box 638">
              <controlPr defaultSize="0" autoFill="0" autoLine="0" autoPict="0">
                <anchor moveWithCells="1" sizeWithCells="1">
                  <from>
                    <xdr:col>18</xdr:col>
                    <xdr:colOff>123825</xdr:colOff>
                    <xdr:row>170</xdr:row>
                    <xdr:rowOff>9525</xdr:rowOff>
                  </from>
                  <to>
                    <xdr:col>21</xdr:col>
                    <xdr:colOff>285750</xdr:colOff>
                    <xdr:row>171</xdr:row>
                    <xdr:rowOff>38100</xdr:rowOff>
                  </to>
                </anchor>
              </controlPr>
            </control>
          </mc:Choice>
        </mc:AlternateContent>
        <mc:AlternateContent xmlns:mc="http://schemas.openxmlformats.org/markup-compatibility/2006">
          <mc:Choice Requires="x14">
            <control shapeId="20102" r:id="rId308" name="Check Box 646">
              <controlPr defaultSize="0" autoFill="0" autoLine="0" autoPict="0">
                <anchor moveWithCells="1" sizeWithCells="1">
                  <from>
                    <xdr:col>9</xdr:col>
                    <xdr:colOff>76200</xdr:colOff>
                    <xdr:row>186</xdr:row>
                    <xdr:rowOff>9525</xdr:rowOff>
                  </from>
                  <to>
                    <xdr:col>12</xdr:col>
                    <xdr:colOff>304800</xdr:colOff>
                    <xdr:row>187</xdr:row>
                    <xdr:rowOff>38100</xdr:rowOff>
                  </to>
                </anchor>
              </controlPr>
            </control>
          </mc:Choice>
        </mc:AlternateContent>
        <mc:AlternateContent xmlns:mc="http://schemas.openxmlformats.org/markup-compatibility/2006">
          <mc:Choice Requires="x14">
            <control shapeId="20103" r:id="rId309" name="Check Box 647">
              <controlPr defaultSize="0" autoFill="0" autoLine="0" autoPict="0">
                <anchor moveWithCells="1" sizeWithCells="1">
                  <from>
                    <xdr:col>12</xdr:col>
                    <xdr:colOff>123825</xdr:colOff>
                    <xdr:row>186</xdr:row>
                    <xdr:rowOff>9525</xdr:rowOff>
                  </from>
                  <to>
                    <xdr:col>16</xdr:col>
                    <xdr:colOff>142875</xdr:colOff>
                    <xdr:row>187</xdr:row>
                    <xdr:rowOff>47625</xdr:rowOff>
                  </to>
                </anchor>
              </controlPr>
            </control>
          </mc:Choice>
        </mc:AlternateContent>
        <mc:AlternateContent xmlns:mc="http://schemas.openxmlformats.org/markup-compatibility/2006">
          <mc:Choice Requires="x14">
            <control shapeId="20104" r:id="rId310" name="Check Box 648">
              <controlPr defaultSize="0" autoFill="0" autoLine="0" autoPict="0">
                <anchor moveWithCells="1" sizeWithCells="1">
                  <from>
                    <xdr:col>16</xdr:col>
                    <xdr:colOff>247650</xdr:colOff>
                    <xdr:row>186</xdr:row>
                    <xdr:rowOff>9525</xdr:rowOff>
                  </from>
                  <to>
                    <xdr:col>18</xdr:col>
                    <xdr:colOff>161925</xdr:colOff>
                    <xdr:row>187</xdr:row>
                    <xdr:rowOff>38100</xdr:rowOff>
                  </to>
                </anchor>
              </controlPr>
            </control>
          </mc:Choice>
        </mc:AlternateContent>
        <mc:AlternateContent xmlns:mc="http://schemas.openxmlformats.org/markup-compatibility/2006">
          <mc:Choice Requires="x14">
            <control shapeId="20105" r:id="rId311" name="Check Box 649">
              <controlPr defaultSize="0" autoFill="0" autoLine="0" autoPict="0">
                <anchor moveWithCells="1" sizeWithCells="1">
                  <from>
                    <xdr:col>18</xdr:col>
                    <xdr:colOff>123825</xdr:colOff>
                    <xdr:row>186</xdr:row>
                    <xdr:rowOff>9525</xdr:rowOff>
                  </from>
                  <to>
                    <xdr:col>21</xdr:col>
                    <xdr:colOff>285750</xdr:colOff>
                    <xdr:row>187</xdr:row>
                    <xdr:rowOff>38100</xdr:rowOff>
                  </to>
                </anchor>
              </controlPr>
            </control>
          </mc:Choice>
        </mc:AlternateContent>
        <mc:AlternateContent xmlns:mc="http://schemas.openxmlformats.org/markup-compatibility/2006">
          <mc:Choice Requires="x14">
            <control shapeId="20106" r:id="rId312" name="Check Box 650">
              <controlPr defaultSize="0" autoFill="0" autoLine="0" autoPict="0">
                <anchor moveWithCells="1" sizeWithCells="1">
                  <from>
                    <xdr:col>9</xdr:col>
                    <xdr:colOff>76200</xdr:colOff>
                    <xdr:row>186</xdr:row>
                    <xdr:rowOff>9525</xdr:rowOff>
                  </from>
                  <to>
                    <xdr:col>12</xdr:col>
                    <xdr:colOff>304800</xdr:colOff>
                    <xdr:row>187</xdr:row>
                    <xdr:rowOff>38100</xdr:rowOff>
                  </to>
                </anchor>
              </controlPr>
            </control>
          </mc:Choice>
        </mc:AlternateContent>
        <mc:AlternateContent xmlns:mc="http://schemas.openxmlformats.org/markup-compatibility/2006">
          <mc:Choice Requires="x14">
            <control shapeId="20107" r:id="rId313" name="Check Box 651">
              <controlPr defaultSize="0" autoFill="0" autoLine="0" autoPict="0">
                <anchor moveWithCells="1" sizeWithCells="1">
                  <from>
                    <xdr:col>12</xdr:col>
                    <xdr:colOff>123825</xdr:colOff>
                    <xdr:row>186</xdr:row>
                    <xdr:rowOff>9525</xdr:rowOff>
                  </from>
                  <to>
                    <xdr:col>16</xdr:col>
                    <xdr:colOff>142875</xdr:colOff>
                    <xdr:row>187</xdr:row>
                    <xdr:rowOff>47625</xdr:rowOff>
                  </to>
                </anchor>
              </controlPr>
            </control>
          </mc:Choice>
        </mc:AlternateContent>
        <mc:AlternateContent xmlns:mc="http://schemas.openxmlformats.org/markup-compatibility/2006">
          <mc:Choice Requires="x14">
            <control shapeId="20108" r:id="rId314" name="Check Box 652">
              <controlPr defaultSize="0" autoFill="0" autoLine="0" autoPict="0">
                <anchor moveWithCells="1" sizeWithCells="1">
                  <from>
                    <xdr:col>16</xdr:col>
                    <xdr:colOff>247650</xdr:colOff>
                    <xdr:row>186</xdr:row>
                    <xdr:rowOff>9525</xdr:rowOff>
                  </from>
                  <to>
                    <xdr:col>18</xdr:col>
                    <xdr:colOff>161925</xdr:colOff>
                    <xdr:row>187</xdr:row>
                    <xdr:rowOff>38100</xdr:rowOff>
                  </to>
                </anchor>
              </controlPr>
            </control>
          </mc:Choice>
        </mc:AlternateContent>
        <mc:AlternateContent xmlns:mc="http://schemas.openxmlformats.org/markup-compatibility/2006">
          <mc:Choice Requires="x14">
            <control shapeId="20109" r:id="rId315" name="Check Box 653">
              <controlPr defaultSize="0" autoFill="0" autoLine="0" autoPict="0">
                <anchor moveWithCells="1" sizeWithCells="1">
                  <from>
                    <xdr:col>18</xdr:col>
                    <xdr:colOff>123825</xdr:colOff>
                    <xdr:row>186</xdr:row>
                    <xdr:rowOff>9525</xdr:rowOff>
                  </from>
                  <to>
                    <xdr:col>21</xdr:col>
                    <xdr:colOff>285750</xdr:colOff>
                    <xdr:row>187</xdr:row>
                    <xdr:rowOff>38100</xdr:rowOff>
                  </to>
                </anchor>
              </controlPr>
            </control>
          </mc:Choice>
        </mc:AlternateContent>
        <mc:AlternateContent xmlns:mc="http://schemas.openxmlformats.org/markup-compatibility/2006">
          <mc:Choice Requires="x14">
            <control shapeId="20110" r:id="rId316" name="Check Box 654">
              <controlPr defaultSize="0" autoFill="0" autoLine="0" autoPict="0">
                <anchor moveWithCells="1" sizeWithCells="1">
                  <from>
                    <xdr:col>9</xdr:col>
                    <xdr:colOff>76200</xdr:colOff>
                    <xdr:row>186</xdr:row>
                    <xdr:rowOff>9525</xdr:rowOff>
                  </from>
                  <to>
                    <xdr:col>12</xdr:col>
                    <xdr:colOff>304800</xdr:colOff>
                    <xdr:row>187</xdr:row>
                    <xdr:rowOff>38100</xdr:rowOff>
                  </to>
                </anchor>
              </controlPr>
            </control>
          </mc:Choice>
        </mc:AlternateContent>
        <mc:AlternateContent xmlns:mc="http://schemas.openxmlformats.org/markup-compatibility/2006">
          <mc:Choice Requires="x14">
            <control shapeId="20111" r:id="rId317" name="Check Box 655">
              <controlPr defaultSize="0" autoFill="0" autoLine="0" autoPict="0">
                <anchor moveWithCells="1" sizeWithCells="1">
                  <from>
                    <xdr:col>12</xdr:col>
                    <xdr:colOff>123825</xdr:colOff>
                    <xdr:row>186</xdr:row>
                    <xdr:rowOff>9525</xdr:rowOff>
                  </from>
                  <to>
                    <xdr:col>16</xdr:col>
                    <xdr:colOff>142875</xdr:colOff>
                    <xdr:row>187</xdr:row>
                    <xdr:rowOff>47625</xdr:rowOff>
                  </to>
                </anchor>
              </controlPr>
            </control>
          </mc:Choice>
        </mc:AlternateContent>
        <mc:AlternateContent xmlns:mc="http://schemas.openxmlformats.org/markup-compatibility/2006">
          <mc:Choice Requires="x14">
            <control shapeId="20112" r:id="rId318" name="Check Box 656">
              <controlPr defaultSize="0" autoFill="0" autoLine="0" autoPict="0">
                <anchor moveWithCells="1" sizeWithCells="1">
                  <from>
                    <xdr:col>16</xdr:col>
                    <xdr:colOff>247650</xdr:colOff>
                    <xdr:row>186</xdr:row>
                    <xdr:rowOff>9525</xdr:rowOff>
                  </from>
                  <to>
                    <xdr:col>18</xdr:col>
                    <xdr:colOff>161925</xdr:colOff>
                    <xdr:row>187</xdr:row>
                    <xdr:rowOff>38100</xdr:rowOff>
                  </to>
                </anchor>
              </controlPr>
            </control>
          </mc:Choice>
        </mc:AlternateContent>
        <mc:AlternateContent xmlns:mc="http://schemas.openxmlformats.org/markup-compatibility/2006">
          <mc:Choice Requires="x14">
            <control shapeId="20113" r:id="rId319" name="Check Box 657">
              <controlPr defaultSize="0" autoFill="0" autoLine="0" autoPict="0">
                <anchor moveWithCells="1" sizeWithCells="1">
                  <from>
                    <xdr:col>18</xdr:col>
                    <xdr:colOff>123825</xdr:colOff>
                    <xdr:row>186</xdr:row>
                    <xdr:rowOff>9525</xdr:rowOff>
                  </from>
                  <to>
                    <xdr:col>21</xdr:col>
                    <xdr:colOff>285750</xdr:colOff>
                    <xdr:row>187</xdr:row>
                    <xdr:rowOff>38100</xdr:rowOff>
                  </to>
                </anchor>
              </controlPr>
            </control>
          </mc:Choice>
        </mc:AlternateContent>
        <mc:AlternateContent xmlns:mc="http://schemas.openxmlformats.org/markup-compatibility/2006">
          <mc:Choice Requires="x14">
            <control shapeId="20114" r:id="rId320" name="Check Box 658">
              <controlPr defaultSize="0" autoFill="0" autoLine="0" autoPict="0">
                <anchor moveWithCells="1" sizeWithCells="1">
                  <from>
                    <xdr:col>9</xdr:col>
                    <xdr:colOff>76200</xdr:colOff>
                    <xdr:row>186</xdr:row>
                    <xdr:rowOff>9525</xdr:rowOff>
                  </from>
                  <to>
                    <xdr:col>12</xdr:col>
                    <xdr:colOff>304800</xdr:colOff>
                    <xdr:row>187</xdr:row>
                    <xdr:rowOff>38100</xdr:rowOff>
                  </to>
                </anchor>
              </controlPr>
            </control>
          </mc:Choice>
        </mc:AlternateContent>
        <mc:AlternateContent xmlns:mc="http://schemas.openxmlformats.org/markup-compatibility/2006">
          <mc:Choice Requires="x14">
            <control shapeId="20115" r:id="rId321" name="Check Box 659">
              <controlPr defaultSize="0" autoFill="0" autoLine="0" autoPict="0">
                <anchor moveWithCells="1" sizeWithCells="1">
                  <from>
                    <xdr:col>12</xdr:col>
                    <xdr:colOff>123825</xdr:colOff>
                    <xdr:row>186</xdr:row>
                    <xdr:rowOff>9525</xdr:rowOff>
                  </from>
                  <to>
                    <xdr:col>16</xdr:col>
                    <xdr:colOff>142875</xdr:colOff>
                    <xdr:row>187</xdr:row>
                    <xdr:rowOff>47625</xdr:rowOff>
                  </to>
                </anchor>
              </controlPr>
            </control>
          </mc:Choice>
        </mc:AlternateContent>
        <mc:AlternateContent xmlns:mc="http://schemas.openxmlformats.org/markup-compatibility/2006">
          <mc:Choice Requires="x14">
            <control shapeId="20116" r:id="rId322" name="Check Box 660">
              <controlPr defaultSize="0" autoFill="0" autoLine="0" autoPict="0">
                <anchor moveWithCells="1" sizeWithCells="1">
                  <from>
                    <xdr:col>16</xdr:col>
                    <xdr:colOff>247650</xdr:colOff>
                    <xdr:row>186</xdr:row>
                    <xdr:rowOff>9525</xdr:rowOff>
                  </from>
                  <to>
                    <xdr:col>18</xdr:col>
                    <xdr:colOff>161925</xdr:colOff>
                    <xdr:row>187</xdr:row>
                    <xdr:rowOff>38100</xdr:rowOff>
                  </to>
                </anchor>
              </controlPr>
            </control>
          </mc:Choice>
        </mc:AlternateContent>
        <mc:AlternateContent xmlns:mc="http://schemas.openxmlformats.org/markup-compatibility/2006">
          <mc:Choice Requires="x14">
            <control shapeId="20117" r:id="rId323" name="Check Box 661">
              <controlPr defaultSize="0" autoFill="0" autoLine="0" autoPict="0">
                <anchor moveWithCells="1" sizeWithCells="1">
                  <from>
                    <xdr:col>18</xdr:col>
                    <xdr:colOff>123825</xdr:colOff>
                    <xdr:row>186</xdr:row>
                    <xdr:rowOff>9525</xdr:rowOff>
                  </from>
                  <to>
                    <xdr:col>21</xdr:col>
                    <xdr:colOff>285750</xdr:colOff>
                    <xdr:row>187</xdr:row>
                    <xdr:rowOff>38100</xdr:rowOff>
                  </to>
                </anchor>
              </controlPr>
            </control>
          </mc:Choice>
        </mc:AlternateContent>
        <mc:AlternateContent xmlns:mc="http://schemas.openxmlformats.org/markup-compatibility/2006">
          <mc:Choice Requires="x14">
            <control shapeId="20118" r:id="rId324" name="Check Box 662">
              <controlPr defaultSize="0" autoFill="0" autoLine="0" autoPict="0">
                <anchor moveWithCells="1" sizeWithCells="1">
                  <from>
                    <xdr:col>9</xdr:col>
                    <xdr:colOff>76200</xdr:colOff>
                    <xdr:row>186</xdr:row>
                    <xdr:rowOff>9525</xdr:rowOff>
                  </from>
                  <to>
                    <xdr:col>12</xdr:col>
                    <xdr:colOff>304800</xdr:colOff>
                    <xdr:row>187</xdr:row>
                    <xdr:rowOff>38100</xdr:rowOff>
                  </to>
                </anchor>
              </controlPr>
            </control>
          </mc:Choice>
        </mc:AlternateContent>
        <mc:AlternateContent xmlns:mc="http://schemas.openxmlformats.org/markup-compatibility/2006">
          <mc:Choice Requires="x14">
            <control shapeId="20119" r:id="rId325" name="Check Box 663">
              <controlPr defaultSize="0" autoFill="0" autoLine="0" autoPict="0">
                <anchor moveWithCells="1" sizeWithCells="1">
                  <from>
                    <xdr:col>12</xdr:col>
                    <xdr:colOff>123825</xdr:colOff>
                    <xdr:row>186</xdr:row>
                    <xdr:rowOff>9525</xdr:rowOff>
                  </from>
                  <to>
                    <xdr:col>16</xdr:col>
                    <xdr:colOff>142875</xdr:colOff>
                    <xdr:row>187</xdr:row>
                    <xdr:rowOff>47625</xdr:rowOff>
                  </to>
                </anchor>
              </controlPr>
            </control>
          </mc:Choice>
        </mc:AlternateContent>
        <mc:AlternateContent xmlns:mc="http://schemas.openxmlformats.org/markup-compatibility/2006">
          <mc:Choice Requires="x14">
            <control shapeId="20120" r:id="rId326" name="Check Box 664">
              <controlPr defaultSize="0" autoFill="0" autoLine="0" autoPict="0">
                <anchor moveWithCells="1" sizeWithCells="1">
                  <from>
                    <xdr:col>16</xdr:col>
                    <xdr:colOff>247650</xdr:colOff>
                    <xdr:row>186</xdr:row>
                    <xdr:rowOff>9525</xdr:rowOff>
                  </from>
                  <to>
                    <xdr:col>18</xdr:col>
                    <xdr:colOff>161925</xdr:colOff>
                    <xdr:row>187</xdr:row>
                    <xdr:rowOff>38100</xdr:rowOff>
                  </to>
                </anchor>
              </controlPr>
            </control>
          </mc:Choice>
        </mc:AlternateContent>
        <mc:AlternateContent xmlns:mc="http://schemas.openxmlformats.org/markup-compatibility/2006">
          <mc:Choice Requires="x14">
            <control shapeId="20121" r:id="rId327" name="Check Box 665">
              <controlPr defaultSize="0" autoFill="0" autoLine="0" autoPict="0">
                <anchor moveWithCells="1" sizeWithCells="1">
                  <from>
                    <xdr:col>18</xdr:col>
                    <xdr:colOff>123825</xdr:colOff>
                    <xdr:row>186</xdr:row>
                    <xdr:rowOff>9525</xdr:rowOff>
                  </from>
                  <to>
                    <xdr:col>21</xdr:col>
                    <xdr:colOff>285750</xdr:colOff>
                    <xdr:row>187</xdr:row>
                    <xdr:rowOff>38100</xdr:rowOff>
                  </to>
                </anchor>
              </controlPr>
            </control>
          </mc:Choice>
        </mc:AlternateContent>
        <mc:AlternateContent xmlns:mc="http://schemas.openxmlformats.org/markup-compatibility/2006">
          <mc:Choice Requires="x14">
            <control shapeId="20122" r:id="rId328" name="Check Box 666">
              <controlPr defaultSize="0" autoFill="0" autoLine="0" autoPict="0">
                <anchor moveWithCells="1" sizeWithCells="1">
                  <from>
                    <xdr:col>9</xdr:col>
                    <xdr:colOff>76200</xdr:colOff>
                    <xdr:row>186</xdr:row>
                    <xdr:rowOff>9525</xdr:rowOff>
                  </from>
                  <to>
                    <xdr:col>12</xdr:col>
                    <xdr:colOff>304800</xdr:colOff>
                    <xdr:row>187</xdr:row>
                    <xdr:rowOff>38100</xdr:rowOff>
                  </to>
                </anchor>
              </controlPr>
            </control>
          </mc:Choice>
        </mc:AlternateContent>
        <mc:AlternateContent xmlns:mc="http://schemas.openxmlformats.org/markup-compatibility/2006">
          <mc:Choice Requires="x14">
            <control shapeId="20123" r:id="rId329" name="Check Box 667">
              <controlPr defaultSize="0" autoFill="0" autoLine="0" autoPict="0">
                <anchor moveWithCells="1" sizeWithCells="1">
                  <from>
                    <xdr:col>12</xdr:col>
                    <xdr:colOff>123825</xdr:colOff>
                    <xdr:row>186</xdr:row>
                    <xdr:rowOff>9525</xdr:rowOff>
                  </from>
                  <to>
                    <xdr:col>16</xdr:col>
                    <xdr:colOff>142875</xdr:colOff>
                    <xdr:row>187</xdr:row>
                    <xdr:rowOff>47625</xdr:rowOff>
                  </to>
                </anchor>
              </controlPr>
            </control>
          </mc:Choice>
        </mc:AlternateContent>
        <mc:AlternateContent xmlns:mc="http://schemas.openxmlformats.org/markup-compatibility/2006">
          <mc:Choice Requires="x14">
            <control shapeId="20124" r:id="rId330" name="Check Box 668">
              <controlPr defaultSize="0" autoFill="0" autoLine="0" autoPict="0">
                <anchor moveWithCells="1" sizeWithCells="1">
                  <from>
                    <xdr:col>16</xdr:col>
                    <xdr:colOff>247650</xdr:colOff>
                    <xdr:row>186</xdr:row>
                    <xdr:rowOff>9525</xdr:rowOff>
                  </from>
                  <to>
                    <xdr:col>18</xdr:col>
                    <xdr:colOff>161925</xdr:colOff>
                    <xdr:row>187</xdr:row>
                    <xdr:rowOff>38100</xdr:rowOff>
                  </to>
                </anchor>
              </controlPr>
            </control>
          </mc:Choice>
        </mc:AlternateContent>
        <mc:AlternateContent xmlns:mc="http://schemas.openxmlformats.org/markup-compatibility/2006">
          <mc:Choice Requires="x14">
            <control shapeId="20125" r:id="rId331" name="Check Box 669">
              <controlPr defaultSize="0" autoFill="0" autoLine="0" autoPict="0">
                <anchor moveWithCells="1" sizeWithCells="1">
                  <from>
                    <xdr:col>18</xdr:col>
                    <xdr:colOff>123825</xdr:colOff>
                    <xdr:row>186</xdr:row>
                    <xdr:rowOff>9525</xdr:rowOff>
                  </from>
                  <to>
                    <xdr:col>21</xdr:col>
                    <xdr:colOff>285750</xdr:colOff>
                    <xdr:row>187</xdr:row>
                    <xdr:rowOff>38100</xdr:rowOff>
                  </to>
                </anchor>
              </controlPr>
            </control>
          </mc:Choice>
        </mc:AlternateContent>
        <mc:AlternateContent xmlns:mc="http://schemas.openxmlformats.org/markup-compatibility/2006">
          <mc:Choice Requires="x14">
            <control shapeId="20126" r:id="rId332" name="Check Box 670">
              <controlPr defaultSize="0" autoFill="0" autoLine="0" autoPict="0">
                <anchor moveWithCells="1" sizeWithCells="1">
                  <from>
                    <xdr:col>9</xdr:col>
                    <xdr:colOff>76200</xdr:colOff>
                    <xdr:row>186</xdr:row>
                    <xdr:rowOff>9525</xdr:rowOff>
                  </from>
                  <to>
                    <xdr:col>12</xdr:col>
                    <xdr:colOff>304800</xdr:colOff>
                    <xdr:row>187</xdr:row>
                    <xdr:rowOff>38100</xdr:rowOff>
                  </to>
                </anchor>
              </controlPr>
            </control>
          </mc:Choice>
        </mc:AlternateContent>
        <mc:AlternateContent xmlns:mc="http://schemas.openxmlformats.org/markup-compatibility/2006">
          <mc:Choice Requires="x14">
            <control shapeId="20127" r:id="rId333" name="Check Box 671">
              <controlPr defaultSize="0" autoFill="0" autoLine="0" autoPict="0">
                <anchor moveWithCells="1" sizeWithCells="1">
                  <from>
                    <xdr:col>12</xdr:col>
                    <xdr:colOff>123825</xdr:colOff>
                    <xdr:row>186</xdr:row>
                    <xdr:rowOff>9525</xdr:rowOff>
                  </from>
                  <to>
                    <xdr:col>16</xdr:col>
                    <xdr:colOff>142875</xdr:colOff>
                    <xdr:row>187</xdr:row>
                    <xdr:rowOff>47625</xdr:rowOff>
                  </to>
                </anchor>
              </controlPr>
            </control>
          </mc:Choice>
        </mc:AlternateContent>
        <mc:AlternateContent xmlns:mc="http://schemas.openxmlformats.org/markup-compatibility/2006">
          <mc:Choice Requires="x14">
            <control shapeId="20128" r:id="rId334" name="Check Box 672">
              <controlPr defaultSize="0" autoFill="0" autoLine="0" autoPict="0">
                <anchor moveWithCells="1" sizeWithCells="1">
                  <from>
                    <xdr:col>16</xdr:col>
                    <xdr:colOff>247650</xdr:colOff>
                    <xdr:row>186</xdr:row>
                    <xdr:rowOff>9525</xdr:rowOff>
                  </from>
                  <to>
                    <xdr:col>18</xdr:col>
                    <xdr:colOff>161925</xdr:colOff>
                    <xdr:row>187</xdr:row>
                    <xdr:rowOff>38100</xdr:rowOff>
                  </to>
                </anchor>
              </controlPr>
            </control>
          </mc:Choice>
        </mc:AlternateContent>
        <mc:AlternateContent xmlns:mc="http://schemas.openxmlformats.org/markup-compatibility/2006">
          <mc:Choice Requires="x14">
            <control shapeId="20129" r:id="rId335" name="Check Box 673">
              <controlPr defaultSize="0" autoFill="0" autoLine="0" autoPict="0">
                <anchor moveWithCells="1" sizeWithCells="1">
                  <from>
                    <xdr:col>18</xdr:col>
                    <xdr:colOff>123825</xdr:colOff>
                    <xdr:row>186</xdr:row>
                    <xdr:rowOff>9525</xdr:rowOff>
                  </from>
                  <to>
                    <xdr:col>21</xdr:col>
                    <xdr:colOff>285750</xdr:colOff>
                    <xdr:row>187</xdr:row>
                    <xdr:rowOff>38100</xdr:rowOff>
                  </to>
                </anchor>
              </controlPr>
            </control>
          </mc:Choice>
        </mc:AlternateContent>
        <mc:AlternateContent xmlns:mc="http://schemas.openxmlformats.org/markup-compatibility/2006">
          <mc:Choice Requires="x14">
            <control shapeId="20130" r:id="rId336" name="Check Box 674">
              <controlPr defaultSize="0" autoFill="0" autoLine="0" autoPict="0">
                <anchor moveWithCells="1" sizeWithCells="1">
                  <from>
                    <xdr:col>9</xdr:col>
                    <xdr:colOff>76200</xdr:colOff>
                    <xdr:row>186</xdr:row>
                    <xdr:rowOff>9525</xdr:rowOff>
                  </from>
                  <to>
                    <xdr:col>12</xdr:col>
                    <xdr:colOff>304800</xdr:colOff>
                    <xdr:row>187</xdr:row>
                    <xdr:rowOff>38100</xdr:rowOff>
                  </to>
                </anchor>
              </controlPr>
            </control>
          </mc:Choice>
        </mc:AlternateContent>
        <mc:AlternateContent xmlns:mc="http://schemas.openxmlformats.org/markup-compatibility/2006">
          <mc:Choice Requires="x14">
            <control shapeId="20131" r:id="rId337" name="Check Box 675">
              <controlPr defaultSize="0" autoFill="0" autoLine="0" autoPict="0">
                <anchor moveWithCells="1" sizeWithCells="1">
                  <from>
                    <xdr:col>12</xdr:col>
                    <xdr:colOff>123825</xdr:colOff>
                    <xdr:row>186</xdr:row>
                    <xdr:rowOff>9525</xdr:rowOff>
                  </from>
                  <to>
                    <xdr:col>16</xdr:col>
                    <xdr:colOff>142875</xdr:colOff>
                    <xdr:row>187</xdr:row>
                    <xdr:rowOff>47625</xdr:rowOff>
                  </to>
                </anchor>
              </controlPr>
            </control>
          </mc:Choice>
        </mc:AlternateContent>
        <mc:AlternateContent xmlns:mc="http://schemas.openxmlformats.org/markup-compatibility/2006">
          <mc:Choice Requires="x14">
            <control shapeId="20132" r:id="rId338" name="Check Box 676">
              <controlPr defaultSize="0" autoFill="0" autoLine="0" autoPict="0">
                <anchor moveWithCells="1" sizeWithCells="1">
                  <from>
                    <xdr:col>16</xdr:col>
                    <xdr:colOff>247650</xdr:colOff>
                    <xdr:row>186</xdr:row>
                    <xdr:rowOff>9525</xdr:rowOff>
                  </from>
                  <to>
                    <xdr:col>18</xdr:col>
                    <xdr:colOff>161925</xdr:colOff>
                    <xdr:row>187</xdr:row>
                    <xdr:rowOff>38100</xdr:rowOff>
                  </to>
                </anchor>
              </controlPr>
            </control>
          </mc:Choice>
        </mc:AlternateContent>
        <mc:AlternateContent xmlns:mc="http://schemas.openxmlformats.org/markup-compatibility/2006">
          <mc:Choice Requires="x14">
            <control shapeId="20133" r:id="rId339" name="Check Box 677">
              <controlPr defaultSize="0" autoFill="0" autoLine="0" autoPict="0">
                <anchor moveWithCells="1" sizeWithCells="1">
                  <from>
                    <xdr:col>18</xdr:col>
                    <xdr:colOff>123825</xdr:colOff>
                    <xdr:row>186</xdr:row>
                    <xdr:rowOff>9525</xdr:rowOff>
                  </from>
                  <to>
                    <xdr:col>21</xdr:col>
                    <xdr:colOff>285750</xdr:colOff>
                    <xdr:row>187</xdr:row>
                    <xdr:rowOff>38100</xdr:rowOff>
                  </to>
                </anchor>
              </controlPr>
            </control>
          </mc:Choice>
        </mc:AlternateContent>
        <mc:AlternateContent xmlns:mc="http://schemas.openxmlformats.org/markup-compatibility/2006">
          <mc:Choice Requires="x14">
            <control shapeId="20134" r:id="rId340" name="Check Box 678">
              <controlPr defaultSize="0" autoFill="0" autoLine="0" autoPict="0">
                <anchor moveWithCells="1" sizeWithCells="1">
                  <from>
                    <xdr:col>9</xdr:col>
                    <xdr:colOff>76200</xdr:colOff>
                    <xdr:row>186</xdr:row>
                    <xdr:rowOff>9525</xdr:rowOff>
                  </from>
                  <to>
                    <xdr:col>12</xdr:col>
                    <xdr:colOff>304800</xdr:colOff>
                    <xdr:row>187</xdr:row>
                    <xdr:rowOff>38100</xdr:rowOff>
                  </to>
                </anchor>
              </controlPr>
            </control>
          </mc:Choice>
        </mc:AlternateContent>
        <mc:AlternateContent xmlns:mc="http://schemas.openxmlformats.org/markup-compatibility/2006">
          <mc:Choice Requires="x14">
            <control shapeId="20135" r:id="rId341" name="Check Box 679">
              <controlPr defaultSize="0" autoFill="0" autoLine="0" autoPict="0">
                <anchor moveWithCells="1" sizeWithCells="1">
                  <from>
                    <xdr:col>12</xdr:col>
                    <xdr:colOff>123825</xdr:colOff>
                    <xdr:row>186</xdr:row>
                    <xdr:rowOff>9525</xdr:rowOff>
                  </from>
                  <to>
                    <xdr:col>16</xdr:col>
                    <xdr:colOff>142875</xdr:colOff>
                    <xdr:row>187</xdr:row>
                    <xdr:rowOff>47625</xdr:rowOff>
                  </to>
                </anchor>
              </controlPr>
            </control>
          </mc:Choice>
        </mc:AlternateContent>
        <mc:AlternateContent xmlns:mc="http://schemas.openxmlformats.org/markup-compatibility/2006">
          <mc:Choice Requires="x14">
            <control shapeId="20136" r:id="rId342" name="Check Box 680">
              <controlPr defaultSize="0" autoFill="0" autoLine="0" autoPict="0">
                <anchor moveWithCells="1" sizeWithCells="1">
                  <from>
                    <xdr:col>16</xdr:col>
                    <xdr:colOff>247650</xdr:colOff>
                    <xdr:row>186</xdr:row>
                    <xdr:rowOff>9525</xdr:rowOff>
                  </from>
                  <to>
                    <xdr:col>18</xdr:col>
                    <xdr:colOff>161925</xdr:colOff>
                    <xdr:row>187</xdr:row>
                    <xdr:rowOff>38100</xdr:rowOff>
                  </to>
                </anchor>
              </controlPr>
            </control>
          </mc:Choice>
        </mc:AlternateContent>
        <mc:AlternateContent xmlns:mc="http://schemas.openxmlformats.org/markup-compatibility/2006">
          <mc:Choice Requires="x14">
            <control shapeId="20137" r:id="rId343" name="Check Box 681">
              <controlPr defaultSize="0" autoFill="0" autoLine="0" autoPict="0">
                <anchor moveWithCells="1" sizeWithCells="1">
                  <from>
                    <xdr:col>18</xdr:col>
                    <xdr:colOff>123825</xdr:colOff>
                    <xdr:row>186</xdr:row>
                    <xdr:rowOff>9525</xdr:rowOff>
                  </from>
                  <to>
                    <xdr:col>21</xdr:col>
                    <xdr:colOff>285750</xdr:colOff>
                    <xdr:row>187</xdr:row>
                    <xdr:rowOff>38100</xdr:rowOff>
                  </to>
                </anchor>
              </controlPr>
            </control>
          </mc:Choice>
        </mc:AlternateContent>
        <mc:AlternateContent xmlns:mc="http://schemas.openxmlformats.org/markup-compatibility/2006">
          <mc:Choice Requires="x14">
            <control shapeId="20138" r:id="rId344" name="Check Box 682">
              <controlPr defaultSize="0" autoFill="0" autoLine="0" autoPict="0">
                <anchor moveWithCells="1" sizeWithCells="1">
                  <from>
                    <xdr:col>9</xdr:col>
                    <xdr:colOff>76200</xdr:colOff>
                    <xdr:row>186</xdr:row>
                    <xdr:rowOff>9525</xdr:rowOff>
                  </from>
                  <to>
                    <xdr:col>12</xdr:col>
                    <xdr:colOff>304800</xdr:colOff>
                    <xdr:row>187</xdr:row>
                    <xdr:rowOff>38100</xdr:rowOff>
                  </to>
                </anchor>
              </controlPr>
            </control>
          </mc:Choice>
        </mc:AlternateContent>
        <mc:AlternateContent xmlns:mc="http://schemas.openxmlformats.org/markup-compatibility/2006">
          <mc:Choice Requires="x14">
            <control shapeId="20139" r:id="rId345" name="Check Box 683">
              <controlPr defaultSize="0" autoFill="0" autoLine="0" autoPict="0">
                <anchor moveWithCells="1" sizeWithCells="1">
                  <from>
                    <xdr:col>12</xdr:col>
                    <xdr:colOff>123825</xdr:colOff>
                    <xdr:row>186</xdr:row>
                    <xdr:rowOff>9525</xdr:rowOff>
                  </from>
                  <to>
                    <xdr:col>16</xdr:col>
                    <xdr:colOff>142875</xdr:colOff>
                    <xdr:row>187</xdr:row>
                    <xdr:rowOff>47625</xdr:rowOff>
                  </to>
                </anchor>
              </controlPr>
            </control>
          </mc:Choice>
        </mc:AlternateContent>
        <mc:AlternateContent xmlns:mc="http://schemas.openxmlformats.org/markup-compatibility/2006">
          <mc:Choice Requires="x14">
            <control shapeId="20140" r:id="rId346" name="Check Box 684">
              <controlPr defaultSize="0" autoFill="0" autoLine="0" autoPict="0">
                <anchor moveWithCells="1" sizeWithCells="1">
                  <from>
                    <xdr:col>16</xdr:col>
                    <xdr:colOff>247650</xdr:colOff>
                    <xdr:row>186</xdr:row>
                    <xdr:rowOff>9525</xdr:rowOff>
                  </from>
                  <to>
                    <xdr:col>18</xdr:col>
                    <xdr:colOff>161925</xdr:colOff>
                    <xdr:row>187</xdr:row>
                    <xdr:rowOff>38100</xdr:rowOff>
                  </to>
                </anchor>
              </controlPr>
            </control>
          </mc:Choice>
        </mc:AlternateContent>
        <mc:AlternateContent xmlns:mc="http://schemas.openxmlformats.org/markup-compatibility/2006">
          <mc:Choice Requires="x14">
            <control shapeId="20141" r:id="rId347" name="Check Box 685">
              <controlPr defaultSize="0" autoFill="0" autoLine="0" autoPict="0">
                <anchor moveWithCells="1" sizeWithCells="1">
                  <from>
                    <xdr:col>18</xdr:col>
                    <xdr:colOff>123825</xdr:colOff>
                    <xdr:row>186</xdr:row>
                    <xdr:rowOff>9525</xdr:rowOff>
                  </from>
                  <to>
                    <xdr:col>21</xdr:col>
                    <xdr:colOff>285750</xdr:colOff>
                    <xdr:row>187</xdr:row>
                    <xdr:rowOff>38100</xdr:rowOff>
                  </to>
                </anchor>
              </controlPr>
            </control>
          </mc:Choice>
        </mc:AlternateContent>
        <mc:AlternateContent xmlns:mc="http://schemas.openxmlformats.org/markup-compatibility/2006">
          <mc:Choice Requires="x14">
            <control shapeId="20149" r:id="rId348" name="Check Box 693">
              <controlPr defaultSize="0" autoFill="0" autoLine="0" autoPict="0">
                <anchor moveWithCells="1" sizeWithCells="1">
                  <from>
                    <xdr:col>9</xdr:col>
                    <xdr:colOff>76200</xdr:colOff>
                    <xdr:row>202</xdr:row>
                    <xdr:rowOff>9525</xdr:rowOff>
                  </from>
                  <to>
                    <xdr:col>12</xdr:col>
                    <xdr:colOff>304800</xdr:colOff>
                    <xdr:row>203</xdr:row>
                    <xdr:rowOff>38100</xdr:rowOff>
                  </to>
                </anchor>
              </controlPr>
            </control>
          </mc:Choice>
        </mc:AlternateContent>
        <mc:AlternateContent xmlns:mc="http://schemas.openxmlformats.org/markup-compatibility/2006">
          <mc:Choice Requires="x14">
            <control shapeId="20150" r:id="rId349" name="Check Box 694">
              <controlPr defaultSize="0" autoFill="0" autoLine="0" autoPict="0">
                <anchor moveWithCells="1" sizeWithCells="1">
                  <from>
                    <xdr:col>12</xdr:col>
                    <xdr:colOff>123825</xdr:colOff>
                    <xdr:row>202</xdr:row>
                    <xdr:rowOff>9525</xdr:rowOff>
                  </from>
                  <to>
                    <xdr:col>16</xdr:col>
                    <xdr:colOff>142875</xdr:colOff>
                    <xdr:row>203</xdr:row>
                    <xdr:rowOff>47625</xdr:rowOff>
                  </to>
                </anchor>
              </controlPr>
            </control>
          </mc:Choice>
        </mc:AlternateContent>
        <mc:AlternateContent xmlns:mc="http://schemas.openxmlformats.org/markup-compatibility/2006">
          <mc:Choice Requires="x14">
            <control shapeId="20151" r:id="rId350" name="Check Box 695">
              <controlPr defaultSize="0" autoFill="0" autoLine="0" autoPict="0">
                <anchor moveWithCells="1" sizeWithCells="1">
                  <from>
                    <xdr:col>16</xdr:col>
                    <xdr:colOff>247650</xdr:colOff>
                    <xdr:row>202</xdr:row>
                    <xdr:rowOff>9525</xdr:rowOff>
                  </from>
                  <to>
                    <xdr:col>18</xdr:col>
                    <xdr:colOff>161925</xdr:colOff>
                    <xdr:row>203</xdr:row>
                    <xdr:rowOff>38100</xdr:rowOff>
                  </to>
                </anchor>
              </controlPr>
            </control>
          </mc:Choice>
        </mc:AlternateContent>
        <mc:AlternateContent xmlns:mc="http://schemas.openxmlformats.org/markup-compatibility/2006">
          <mc:Choice Requires="x14">
            <control shapeId="20152" r:id="rId351" name="Check Box 696">
              <controlPr defaultSize="0" autoFill="0" autoLine="0" autoPict="0">
                <anchor moveWithCells="1" sizeWithCells="1">
                  <from>
                    <xdr:col>18</xdr:col>
                    <xdr:colOff>123825</xdr:colOff>
                    <xdr:row>202</xdr:row>
                    <xdr:rowOff>9525</xdr:rowOff>
                  </from>
                  <to>
                    <xdr:col>21</xdr:col>
                    <xdr:colOff>285750</xdr:colOff>
                    <xdr:row>203</xdr:row>
                    <xdr:rowOff>38100</xdr:rowOff>
                  </to>
                </anchor>
              </controlPr>
            </control>
          </mc:Choice>
        </mc:AlternateContent>
        <mc:AlternateContent xmlns:mc="http://schemas.openxmlformats.org/markup-compatibility/2006">
          <mc:Choice Requires="x14">
            <control shapeId="20153" r:id="rId352" name="Check Box 697">
              <controlPr defaultSize="0" autoFill="0" autoLine="0" autoPict="0">
                <anchor moveWithCells="1" sizeWithCells="1">
                  <from>
                    <xdr:col>9</xdr:col>
                    <xdr:colOff>76200</xdr:colOff>
                    <xdr:row>202</xdr:row>
                    <xdr:rowOff>9525</xdr:rowOff>
                  </from>
                  <to>
                    <xdr:col>12</xdr:col>
                    <xdr:colOff>304800</xdr:colOff>
                    <xdr:row>203</xdr:row>
                    <xdr:rowOff>38100</xdr:rowOff>
                  </to>
                </anchor>
              </controlPr>
            </control>
          </mc:Choice>
        </mc:AlternateContent>
        <mc:AlternateContent xmlns:mc="http://schemas.openxmlformats.org/markup-compatibility/2006">
          <mc:Choice Requires="x14">
            <control shapeId="20154" r:id="rId353" name="Check Box 698">
              <controlPr defaultSize="0" autoFill="0" autoLine="0" autoPict="0">
                <anchor moveWithCells="1" sizeWithCells="1">
                  <from>
                    <xdr:col>12</xdr:col>
                    <xdr:colOff>123825</xdr:colOff>
                    <xdr:row>202</xdr:row>
                    <xdr:rowOff>9525</xdr:rowOff>
                  </from>
                  <to>
                    <xdr:col>16</xdr:col>
                    <xdr:colOff>142875</xdr:colOff>
                    <xdr:row>203</xdr:row>
                    <xdr:rowOff>47625</xdr:rowOff>
                  </to>
                </anchor>
              </controlPr>
            </control>
          </mc:Choice>
        </mc:AlternateContent>
        <mc:AlternateContent xmlns:mc="http://schemas.openxmlformats.org/markup-compatibility/2006">
          <mc:Choice Requires="x14">
            <control shapeId="20155" r:id="rId354" name="Check Box 699">
              <controlPr defaultSize="0" autoFill="0" autoLine="0" autoPict="0">
                <anchor moveWithCells="1" sizeWithCells="1">
                  <from>
                    <xdr:col>16</xdr:col>
                    <xdr:colOff>247650</xdr:colOff>
                    <xdr:row>202</xdr:row>
                    <xdr:rowOff>9525</xdr:rowOff>
                  </from>
                  <to>
                    <xdr:col>18</xdr:col>
                    <xdr:colOff>161925</xdr:colOff>
                    <xdr:row>203</xdr:row>
                    <xdr:rowOff>38100</xdr:rowOff>
                  </to>
                </anchor>
              </controlPr>
            </control>
          </mc:Choice>
        </mc:AlternateContent>
        <mc:AlternateContent xmlns:mc="http://schemas.openxmlformats.org/markup-compatibility/2006">
          <mc:Choice Requires="x14">
            <control shapeId="20156" r:id="rId355" name="Check Box 700">
              <controlPr defaultSize="0" autoFill="0" autoLine="0" autoPict="0">
                <anchor moveWithCells="1" sizeWithCells="1">
                  <from>
                    <xdr:col>18</xdr:col>
                    <xdr:colOff>123825</xdr:colOff>
                    <xdr:row>202</xdr:row>
                    <xdr:rowOff>9525</xdr:rowOff>
                  </from>
                  <to>
                    <xdr:col>21</xdr:col>
                    <xdr:colOff>285750</xdr:colOff>
                    <xdr:row>203</xdr:row>
                    <xdr:rowOff>38100</xdr:rowOff>
                  </to>
                </anchor>
              </controlPr>
            </control>
          </mc:Choice>
        </mc:AlternateContent>
        <mc:AlternateContent xmlns:mc="http://schemas.openxmlformats.org/markup-compatibility/2006">
          <mc:Choice Requires="x14">
            <control shapeId="20157" r:id="rId356" name="Check Box 701">
              <controlPr defaultSize="0" autoFill="0" autoLine="0" autoPict="0">
                <anchor moveWithCells="1" sizeWithCells="1">
                  <from>
                    <xdr:col>9</xdr:col>
                    <xdr:colOff>76200</xdr:colOff>
                    <xdr:row>202</xdr:row>
                    <xdr:rowOff>9525</xdr:rowOff>
                  </from>
                  <to>
                    <xdr:col>12</xdr:col>
                    <xdr:colOff>304800</xdr:colOff>
                    <xdr:row>203</xdr:row>
                    <xdr:rowOff>38100</xdr:rowOff>
                  </to>
                </anchor>
              </controlPr>
            </control>
          </mc:Choice>
        </mc:AlternateContent>
        <mc:AlternateContent xmlns:mc="http://schemas.openxmlformats.org/markup-compatibility/2006">
          <mc:Choice Requires="x14">
            <control shapeId="20158" r:id="rId357" name="Check Box 702">
              <controlPr defaultSize="0" autoFill="0" autoLine="0" autoPict="0">
                <anchor moveWithCells="1" sizeWithCells="1">
                  <from>
                    <xdr:col>12</xdr:col>
                    <xdr:colOff>123825</xdr:colOff>
                    <xdr:row>202</xdr:row>
                    <xdr:rowOff>9525</xdr:rowOff>
                  </from>
                  <to>
                    <xdr:col>16</xdr:col>
                    <xdr:colOff>142875</xdr:colOff>
                    <xdr:row>203</xdr:row>
                    <xdr:rowOff>47625</xdr:rowOff>
                  </to>
                </anchor>
              </controlPr>
            </control>
          </mc:Choice>
        </mc:AlternateContent>
        <mc:AlternateContent xmlns:mc="http://schemas.openxmlformats.org/markup-compatibility/2006">
          <mc:Choice Requires="x14">
            <control shapeId="20159" r:id="rId358" name="Check Box 703">
              <controlPr defaultSize="0" autoFill="0" autoLine="0" autoPict="0">
                <anchor moveWithCells="1" sizeWithCells="1">
                  <from>
                    <xdr:col>16</xdr:col>
                    <xdr:colOff>247650</xdr:colOff>
                    <xdr:row>202</xdr:row>
                    <xdr:rowOff>9525</xdr:rowOff>
                  </from>
                  <to>
                    <xdr:col>18</xdr:col>
                    <xdr:colOff>161925</xdr:colOff>
                    <xdr:row>203</xdr:row>
                    <xdr:rowOff>38100</xdr:rowOff>
                  </to>
                </anchor>
              </controlPr>
            </control>
          </mc:Choice>
        </mc:AlternateContent>
        <mc:AlternateContent xmlns:mc="http://schemas.openxmlformats.org/markup-compatibility/2006">
          <mc:Choice Requires="x14">
            <control shapeId="20160" r:id="rId359" name="Check Box 704">
              <controlPr defaultSize="0" autoFill="0" autoLine="0" autoPict="0">
                <anchor moveWithCells="1" sizeWithCells="1">
                  <from>
                    <xdr:col>18</xdr:col>
                    <xdr:colOff>123825</xdr:colOff>
                    <xdr:row>202</xdr:row>
                    <xdr:rowOff>9525</xdr:rowOff>
                  </from>
                  <to>
                    <xdr:col>21</xdr:col>
                    <xdr:colOff>285750</xdr:colOff>
                    <xdr:row>203</xdr:row>
                    <xdr:rowOff>38100</xdr:rowOff>
                  </to>
                </anchor>
              </controlPr>
            </control>
          </mc:Choice>
        </mc:AlternateContent>
        <mc:AlternateContent xmlns:mc="http://schemas.openxmlformats.org/markup-compatibility/2006">
          <mc:Choice Requires="x14">
            <control shapeId="20161" r:id="rId360" name="Check Box 705">
              <controlPr defaultSize="0" autoFill="0" autoLine="0" autoPict="0">
                <anchor moveWithCells="1" sizeWithCells="1">
                  <from>
                    <xdr:col>9</xdr:col>
                    <xdr:colOff>76200</xdr:colOff>
                    <xdr:row>202</xdr:row>
                    <xdr:rowOff>9525</xdr:rowOff>
                  </from>
                  <to>
                    <xdr:col>12</xdr:col>
                    <xdr:colOff>304800</xdr:colOff>
                    <xdr:row>203</xdr:row>
                    <xdr:rowOff>38100</xdr:rowOff>
                  </to>
                </anchor>
              </controlPr>
            </control>
          </mc:Choice>
        </mc:AlternateContent>
        <mc:AlternateContent xmlns:mc="http://schemas.openxmlformats.org/markup-compatibility/2006">
          <mc:Choice Requires="x14">
            <control shapeId="20162" r:id="rId361" name="Check Box 706">
              <controlPr defaultSize="0" autoFill="0" autoLine="0" autoPict="0">
                <anchor moveWithCells="1" sizeWithCells="1">
                  <from>
                    <xdr:col>12</xdr:col>
                    <xdr:colOff>123825</xdr:colOff>
                    <xdr:row>202</xdr:row>
                    <xdr:rowOff>9525</xdr:rowOff>
                  </from>
                  <to>
                    <xdr:col>16</xdr:col>
                    <xdr:colOff>142875</xdr:colOff>
                    <xdr:row>203</xdr:row>
                    <xdr:rowOff>47625</xdr:rowOff>
                  </to>
                </anchor>
              </controlPr>
            </control>
          </mc:Choice>
        </mc:AlternateContent>
        <mc:AlternateContent xmlns:mc="http://schemas.openxmlformats.org/markup-compatibility/2006">
          <mc:Choice Requires="x14">
            <control shapeId="20163" r:id="rId362" name="Check Box 707">
              <controlPr defaultSize="0" autoFill="0" autoLine="0" autoPict="0">
                <anchor moveWithCells="1" sizeWithCells="1">
                  <from>
                    <xdr:col>16</xdr:col>
                    <xdr:colOff>247650</xdr:colOff>
                    <xdr:row>202</xdr:row>
                    <xdr:rowOff>9525</xdr:rowOff>
                  </from>
                  <to>
                    <xdr:col>18</xdr:col>
                    <xdr:colOff>161925</xdr:colOff>
                    <xdr:row>203</xdr:row>
                    <xdr:rowOff>38100</xdr:rowOff>
                  </to>
                </anchor>
              </controlPr>
            </control>
          </mc:Choice>
        </mc:AlternateContent>
        <mc:AlternateContent xmlns:mc="http://schemas.openxmlformats.org/markup-compatibility/2006">
          <mc:Choice Requires="x14">
            <control shapeId="20164" r:id="rId363" name="Check Box 708">
              <controlPr defaultSize="0" autoFill="0" autoLine="0" autoPict="0">
                <anchor moveWithCells="1" sizeWithCells="1">
                  <from>
                    <xdr:col>18</xdr:col>
                    <xdr:colOff>123825</xdr:colOff>
                    <xdr:row>202</xdr:row>
                    <xdr:rowOff>9525</xdr:rowOff>
                  </from>
                  <to>
                    <xdr:col>21</xdr:col>
                    <xdr:colOff>285750</xdr:colOff>
                    <xdr:row>203</xdr:row>
                    <xdr:rowOff>38100</xdr:rowOff>
                  </to>
                </anchor>
              </controlPr>
            </control>
          </mc:Choice>
        </mc:AlternateContent>
        <mc:AlternateContent xmlns:mc="http://schemas.openxmlformats.org/markup-compatibility/2006">
          <mc:Choice Requires="x14">
            <control shapeId="20165" r:id="rId364" name="Check Box 709">
              <controlPr defaultSize="0" autoFill="0" autoLine="0" autoPict="0">
                <anchor moveWithCells="1" sizeWithCells="1">
                  <from>
                    <xdr:col>9</xdr:col>
                    <xdr:colOff>76200</xdr:colOff>
                    <xdr:row>202</xdr:row>
                    <xdr:rowOff>9525</xdr:rowOff>
                  </from>
                  <to>
                    <xdr:col>12</xdr:col>
                    <xdr:colOff>304800</xdr:colOff>
                    <xdr:row>203</xdr:row>
                    <xdr:rowOff>38100</xdr:rowOff>
                  </to>
                </anchor>
              </controlPr>
            </control>
          </mc:Choice>
        </mc:AlternateContent>
        <mc:AlternateContent xmlns:mc="http://schemas.openxmlformats.org/markup-compatibility/2006">
          <mc:Choice Requires="x14">
            <control shapeId="20166" r:id="rId365" name="Check Box 710">
              <controlPr defaultSize="0" autoFill="0" autoLine="0" autoPict="0">
                <anchor moveWithCells="1" sizeWithCells="1">
                  <from>
                    <xdr:col>12</xdr:col>
                    <xdr:colOff>123825</xdr:colOff>
                    <xdr:row>202</xdr:row>
                    <xdr:rowOff>9525</xdr:rowOff>
                  </from>
                  <to>
                    <xdr:col>16</xdr:col>
                    <xdr:colOff>142875</xdr:colOff>
                    <xdr:row>203</xdr:row>
                    <xdr:rowOff>47625</xdr:rowOff>
                  </to>
                </anchor>
              </controlPr>
            </control>
          </mc:Choice>
        </mc:AlternateContent>
        <mc:AlternateContent xmlns:mc="http://schemas.openxmlformats.org/markup-compatibility/2006">
          <mc:Choice Requires="x14">
            <control shapeId="20167" r:id="rId366" name="Check Box 711">
              <controlPr defaultSize="0" autoFill="0" autoLine="0" autoPict="0">
                <anchor moveWithCells="1" sizeWithCells="1">
                  <from>
                    <xdr:col>16</xdr:col>
                    <xdr:colOff>247650</xdr:colOff>
                    <xdr:row>202</xdr:row>
                    <xdr:rowOff>9525</xdr:rowOff>
                  </from>
                  <to>
                    <xdr:col>18</xdr:col>
                    <xdr:colOff>161925</xdr:colOff>
                    <xdr:row>203</xdr:row>
                    <xdr:rowOff>38100</xdr:rowOff>
                  </to>
                </anchor>
              </controlPr>
            </control>
          </mc:Choice>
        </mc:AlternateContent>
        <mc:AlternateContent xmlns:mc="http://schemas.openxmlformats.org/markup-compatibility/2006">
          <mc:Choice Requires="x14">
            <control shapeId="20168" r:id="rId367" name="Check Box 712">
              <controlPr defaultSize="0" autoFill="0" autoLine="0" autoPict="0">
                <anchor moveWithCells="1" sizeWithCells="1">
                  <from>
                    <xdr:col>18</xdr:col>
                    <xdr:colOff>123825</xdr:colOff>
                    <xdr:row>202</xdr:row>
                    <xdr:rowOff>9525</xdr:rowOff>
                  </from>
                  <to>
                    <xdr:col>21</xdr:col>
                    <xdr:colOff>285750</xdr:colOff>
                    <xdr:row>203</xdr:row>
                    <xdr:rowOff>38100</xdr:rowOff>
                  </to>
                </anchor>
              </controlPr>
            </control>
          </mc:Choice>
        </mc:AlternateContent>
        <mc:AlternateContent xmlns:mc="http://schemas.openxmlformats.org/markup-compatibility/2006">
          <mc:Choice Requires="x14">
            <control shapeId="20169" r:id="rId368" name="Check Box 713">
              <controlPr defaultSize="0" autoFill="0" autoLine="0" autoPict="0">
                <anchor moveWithCells="1" sizeWithCells="1">
                  <from>
                    <xdr:col>9</xdr:col>
                    <xdr:colOff>76200</xdr:colOff>
                    <xdr:row>202</xdr:row>
                    <xdr:rowOff>9525</xdr:rowOff>
                  </from>
                  <to>
                    <xdr:col>12</xdr:col>
                    <xdr:colOff>304800</xdr:colOff>
                    <xdr:row>203</xdr:row>
                    <xdr:rowOff>38100</xdr:rowOff>
                  </to>
                </anchor>
              </controlPr>
            </control>
          </mc:Choice>
        </mc:AlternateContent>
        <mc:AlternateContent xmlns:mc="http://schemas.openxmlformats.org/markup-compatibility/2006">
          <mc:Choice Requires="x14">
            <control shapeId="20170" r:id="rId369" name="Check Box 714">
              <controlPr defaultSize="0" autoFill="0" autoLine="0" autoPict="0">
                <anchor moveWithCells="1" sizeWithCells="1">
                  <from>
                    <xdr:col>12</xdr:col>
                    <xdr:colOff>123825</xdr:colOff>
                    <xdr:row>202</xdr:row>
                    <xdr:rowOff>9525</xdr:rowOff>
                  </from>
                  <to>
                    <xdr:col>16</xdr:col>
                    <xdr:colOff>142875</xdr:colOff>
                    <xdr:row>203</xdr:row>
                    <xdr:rowOff>47625</xdr:rowOff>
                  </to>
                </anchor>
              </controlPr>
            </control>
          </mc:Choice>
        </mc:AlternateContent>
        <mc:AlternateContent xmlns:mc="http://schemas.openxmlformats.org/markup-compatibility/2006">
          <mc:Choice Requires="x14">
            <control shapeId="20171" r:id="rId370" name="Check Box 715">
              <controlPr defaultSize="0" autoFill="0" autoLine="0" autoPict="0">
                <anchor moveWithCells="1" sizeWithCells="1">
                  <from>
                    <xdr:col>16</xdr:col>
                    <xdr:colOff>247650</xdr:colOff>
                    <xdr:row>202</xdr:row>
                    <xdr:rowOff>9525</xdr:rowOff>
                  </from>
                  <to>
                    <xdr:col>18</xdr:col>
                    <xdr:colOff>161925</xdr:colOff>
                    <xdr:row>203</xdr:row>
                    <xdr:rowOff>38100</xdr:rowOff>
                  </to>
                </anchor>
              </controlPr>
            </control>
          </mc:Choice>
        </mc:AlternateContent>
        <mc:AlternateContent xmlns:mc="http://schemas.openxmlformats.org/markup-compatibility/2006">
          <mc:Choice Requires="x14">
            <control shapeId="20172" r:id="rId371" name="Check Box 716">
              <controlPr defaultSize="0" autoFill="0" autoLine="0" autoPict="0">
                <anchor moveWithCells="1" sizeWithCells="1">
                  <from>
                    <xdr:col>18</xdr:col>
                    <xdr:colOff>123825</xdr:colOff>
                    <xdr:row>202</xdr:row>
                    <xdr:rowOff>9525</xdr:rowOff>
                  </from>
                  <to>
                    <xdr:col>21</xdr:col>
                    <xdr:colOff>285750</xdr:colOff>
                    <xdr:row>203</xdr:row>
                    <xdr:rowOff>38100</xdr:rowOff>
                  </to>
                </anchor>
              </controlPr>
            </control>
          </mc:Choice>
        </mc:AlternateContent>
        <mc:AlternateContent xmlns:mc="http://schemas.openxmlformats.org/markup-compatibility/2006">
          <mc:Choice Requires="x14">
            <control shapeId="20173" r:id="rId372" name="Check Box 717">
              <controlPr defaultSize="0" autoFill="0" autoLine="0" autoPict="0">
                <anchor moveWithCells="1" sizeWithCells="1">
                  <from>
                    <xdr:col>9</xdr:col>
                    <xdr:colOff>76200</xdr:colOff>
                    <xdr:row>202</xdr:row>
                    <xdr:rowOff>9525</xdr:rowOff>
                  </from>
                  <to>
                    <xdr:col>12</xdr:col>
                    <xdr:colOff>304800</xdr:colOff>
                    <xdr:row>203</xdr:row>
                    <xdr:rowOff>38100</xdr:rowOff>
                  </to>
                </anchor>
              </controlPr>
            </control>
          </mc:Choice>
        </mc:AlternateContent>
        <mc:AlternateContent xmlns:mc="http://schemas.openxmlformats.org/markup-compatibility/2006">
          <mc:Choice Requires="x14">
            <control shapeId="20174" r:id="rId373" name="Check Box 718">
              <controlPr defaultSize="0" autoFill="0" autoLine="0" autoPict="0">
                <anchor moveWithCells="1" sizeWithCells="1">
                  <from>
                    <xdr:col>12</xdr:col>
                    <xdr:colOff>123825</xdr:colOff>
                    <xdr:row>202</xdr:row>
                    <xdr:rowOff>9525</xdr:rowOff>
                  </from>
                  <to>
                    <xdr:col>16</xdr:col>
                    <xdr:colOff>142875</xdr:colOff>
                    <xdr:row>203</xdr:row>
                    <xdr:rowOff>47625</xdr:rowOff>
                  </to>
                </anchor>
              </controlPr>
            </control>
          </mc:Choice>
        </mc:AlternateContent>
        <mc:AlternateContent xmlns:mc="http://schemas.openxmlformats.org/markup-compatibility/2006">
          <mc:Choice Requires="x14">
            <control shapeId="20175" r:id="rId374" name="Check Box 719">
              <controlPr defaultSize="0" autoFill="0" autoLine="0" autoPict="0">
                <anchor moveWithCells="1" sizeWithCells="1">
                  <from>
                    <xdr:col>16</xdr:col>
                    <xdr:colOff>247650</xdr:colOff>
                    <xdr:row>202</xdr:row>
                    <xdr:rowOff>9525</xdr:rowOff>
                  </from>
                  <to>
                    <xdr:col>18</xdr:col>
                    <xdr:colOff>161925</xdr:colOff>
                    <xdr:row>203</xdr:row>
                    <xdr:rowOff>38100</xdr:rowOff>
                  </to>
                </anchor>
              </controlPr>
            </control>
          </mc:Choice>
        </mc:AlternateContent>
        <mc:AlternateContent xmlns:mc="http://schemas.openxmlformats.org/markup-compatibility/2006">
          <mc:Choice Requires="x14">
            <control shapeId="20176" r:id="rId375" name="Check Box 720">
              <controlPr defaultSize="0" autoFill="0" autoLine="0" autoPict="0">
                <anchor moveWithCells="1" sizeWithCells="1">
                  <from>
                    <xdr:col>18</xdr:col>
                    <xdr:colOff>123825</xdr:colOff>
                    <xdr:row>202</xdr:row>
                    <xdr:rowOff>9525</xdr:rowOff>
                  </from>
                  <to>
                    <xdr:col>21</xdr:col>
                    <xdr:colOff>285750</xdr:colOff>
                    <xdr:row>203</xdr:row>
                    <xdr:rowOff>38100</xdr:rowOff>
                  </to>
                </anchor>
              </controlPr>
            </control>
          </mc:Choice>
        </mc:AlternateContent>
        <mc:AlternateContent xmlns:mc="http://schemas.openxmlformats.org/markup-compatibility/2006">
          <mc:Choice Requires="x14">
            <control shapeId="20177" r:id="rId376" name="Check Box 721">
              <controlPr defaultSize="0" autoFill="0" autoLine="0" autoPict="0">
                <anchor moveWithCells="1" sizeWithCells="1">
                  <from>
                    <xdr:col>9</xdr:col>
                    <xdr:colOff>76200</xdr:colOff>
                    <xdr:row>202</xdr:row>
                    <xdr:rowOff>9525</xdr:rowOff>
                  </from>
                  <to>
                    <xdr:col>12</xdr:col>
                    <xdr:colOff>304800</xdr:colOff>
                    <xdr:row>203</xdr:row>
                    <xdr:rowOff>38100</xdr:rowOff>
                  </to>
                </anchor>
              </controlPr>
            </control>
          </mc:Choice>
        </mc:AlternateContent>
        <mc:AlternateContent xmlns:mc="http://schemas.openxmlformats.org/markup-compatibility/2006">
          <mc:Choice Requires="x14">
            <control shapeId="20178" r:id="rId377" name="Check Box 722">
              <controlPr defaultSize="0" autoFill="0" autoLine="0" autoPict="0">
                <anchor moveWithCells="1" sizeWithCells="1">
                  <from>
                    <xdr:col>12</xdr:col>
                    <xdr:colOff>123825</xdr:colOff>
                    <xdr:row>202</xdr:row>
                    <xdr:rowOff>9525</xdr:rowOff>
                  </from>
                  <to>
                    <xdr:col>16</xdr:col>
                    <xdr:colOff>142875</xdr:colOff>
                    <xdr:row>203</xdr:row>
                    <xdr:rowOff>47625</xdr:rowOff>
                  </to>
                </anchor>
              </controlPr>
            </control>
          </mc:Choice>
        </mc:AlternateContent>
        <mc:AlternateContent xmlns:mc="http://schemas.openxmlformats.org/markup-compatibility/2006">
          <mc:Choice Requires="x14">
            <control shapeId="20179" r:id="rId378" name="Check Box 723">
              <controlPr defaultSize="0" autoFill="0" autoLine="0" autoPict="0">
                <anchor moveWithCells="1" sizeWithCells="1">
                  <from>
                    <xdr:col>16</xdr:col>
                    <xdr:colOff>247650</xdr:colOff>
                    <xdr:row>202</xdr:row>
                    <xdr:rowOff>9525</xdr:rowOff>
                  </from>
                  <to>
                    <xdr:col>18</xdr:col>
                    <xdr:colOff>161925</xdr:colOff>
                    <xdr:row>203</xdr:row>
                    <xdr:rowOff>38100</xdr:rowOff>
                  </to>
                </anchor>
              </controlPr>
            </control>
          </mc:Choice>
        </mc:AlternateContent>
        <mc:AlternateContent xmlns:mc="http://schemas.openxmlformats.org/markup-compatibility/2006">
          <mc:Choice Requires="x14">
            <control shapeId="20180" r:id="rId379" name="Check Box 724">
              <controlPr defaultSize="0" autoFill="0" autoLine="0" autoPict="0">
                <anchor moveWithCells="1" sizeWithCells="1">
                  <from>
                    <xdr:col>18</xdr:col>
                    <xdr:colOff>123825</xdr:colOff>
                    <xdr:row>202</xdr:row>
                    <xdr:rowOff>9525</xdr:rowOff>
                  </from>
                  <to>
                    <xdr:col>21</xdr:col>
                    <xdr:colOff>285750</xdr:colOff>
                    <xdr:row>203</xdr:row>
                    <xdr:rowOff>38100</xdr:rowOff>
                  </to>
                </anchor>
              </controlPr>
            </control>
          </mc:Choice>
        </mc:AlternateContent>
        <mc:AlternateContent xmlns:mc="http://schemas.openxmlformats.org/markup-compatibility/2006">
          <mc:Choice Requires="x14">
            <control shapeId="20181" r:id="rId380" name="Check Box 725">
              <controlPr defaultSize="0" autoFill="0" autoLine="0" autoPict="0">
                <anchor moveWithCells="1" sizeWithCells="1">
                  <from>
                    <xdr:col>9</xdr:col>
                    <xdr:colOff>76200</xdr:colOff>
                    <xdr:row>202</xdr:row>
                    <xdr:rowOff>9525</xdr:rowOff>
                  </from>
                  <to>
                    <xdr:col>12</xdr:col>
                    <xdr:colOff>304800</xdr:colOff>
                    <xdr:row>203</xdr:row>
                    <xdr:rowOff>38100</xdr:rowOff>
                  </to>
                </anchor>
              </controlPr>
            </control>
          </mc:Choice>
        </mc:AlternateContent>
        <mc:AlternateContent xmlns:mc="http://schemas.openxmlformats.org/markup-compatibility/2006">
          <mc:Choice Requires="x14">
            <control shapeId="20182" r:id="rId381" name="Check Box 726">
              <controlPr defaultSize="0" autoFill="0" autoLine="0" autoPict="0">
                <anchor moveWithCells="1" sizeWithCells="1">
                  <from>
                    <xdr:col>12</xdr:col>
                    <xdr:colOff>123825</xdr:colOff>
                    <xdr:row>202</xdr:row>
                    <xdr:rowOff>9525</xdr:rowOff>
                  </from>
                  <to>
                    <xdr:col>16</xdr:col>
                    <xdr:colOff>142875</xdr:colOff>
                    <xdr:row>203</xdr:row>
                    <xdr:rowOff>47625</xdr:rowOff>
                  </to>
                </anchor>
              </controlPr>
            </control>
          </mc:Choice>
        </mc:AlternateContent>
        <mc:AlternateContent xmlns:mc="http://schemas.openxmlformats.org/markup-compatibility/2006">
          <mc:Choice Requires="x14">
            <control shapeId="20183" r:id="rId382" name="Check Box 727">
              <controlPr defaultSize="0" autoFill="0" autoLine="0" autoPict="0">
                <anchor moveWithCells="1" sizeWithCells="1">
                  <from>
                    <xdr:col>16</xdr:col>
                    <xdr:colOff>247650</xdr:colOff>
                    <xdr:row>202</xdr:row>
                    <xdr:rowOff>9525</xdr:rowOff>
                  </from>
                  <to>
                    <xdr:col>18</xdr:col>
                    <xdr:colOff>161925</xdr:colOff>
                    <xdr:row>203</xdr:row>
                    <xdr:rowOff>38100</xdr:rowOff>
                  </to>
                </anchor>
              </controlPr>
            </control>
          </mc:Choice>
        </mc:AlternateContent>
        <mc:AlternateContent xmlns:mc="http://schemas.openxmlformats.org/markup-compatibility/2006">
          <mc:Choice Requires="x14">
            <control shapeId="20184" r:id="rId383" name="Check Box 728">
              <controlPr defaultSize="0" autoFill="0" autoLine="0" autoPict="0">
                <anchor moveWithCells="1" sizeWithCells="1">
                  <from>
                    <xdr:col>18</xdr:col>
                    <xdr:colOff>123825</xdr:colOff>
                    <xdr:row>202</xdr:row>
                    <xdr:rowOff>9525</xdr:rowOff>
                  </from>
                  <to>
                    <xdr:col>21</xdr:col>
                    <xdr:colOff>285750</xdr:colOff>
                    <xdr:row>203</xdr:row>
                    <xdr:rowOff>38100</xdr:rowOff>
                  </to>
                </anchor>
              </controlPr>
            </control>
          </mc:Choice>
        </mc:AlternateContent>
        <mc:AlternateContent xmlns:mc="http://schemas.openxmlformats.org/markup-compatibility/2006">
          <mc:Choice Requires="x14">
            <control shapeId="20185" r:id="rId384" name="Check Box 729">
              <controlPr defaultSize="0" autoFill="0" autoLine="0" autoPict="0">
                <anchor moveWithCells="1" sizeWithCells="1">
                  <from>
                    <xdr:col>9</xdr:col>
                    <xdr:colOff>76200</xdr:colOff>
                    <xdr:row>202</xdr:row>
                    <xdr:rowOff>9525</xdr:rowOff>
                  </from>
                  <to>
                    <xdr:col>12</xdr:col>
                    <xdr:colOff>304800</xdr:colOff>
                    <xdr:row>203</xdr:row>
                    <xdr:rowOff>38100</xdr:rowOff>
                  </to>
                </anchor>
              </controlPr>
            </control>
          </mc:Choice>
        </mc:AlternateContent>
        <mc:AlternateContent xmlns:mc="http://schemas.openxmlformats.org/markup-compatibility/2006">
          <mc:Choice Requires="x14">
            <control shapeId="20186" r:id="rId385" name="Check Box 730">
              <controlPr defaultSize="0" autoFill="0" autoLine="0" autoPict="0">
                <anchor moveWithCells="1" sizeWithCells="1">
                  <from>
                    <xdr:col>12</xdr:col>
                    <xdr:colOff>123825</xdr:colOff>
                    <xdr:row>202</xdr:row>
                    <xdr:rowOff>9525</xdr:rowOff>
                  </from>
                  <to>
                    <xdr:col>16</xdr:col>
                    <xdr:colOff>142875</xdr:colOff>
                    <xdr:row>203</xdr:row>
                    <xdr:rowOff>47625</xdr:rowOff>
                  </to>
                </anchor>
              </controlPr>
            </control>
          </mc:Choice>
        </mc:AlternateContent>
        <mc:AlternateContent xmlns:mc="http://schemas.openxmlformats.org/markup-compatibility/2006">
          <mc:Choice Requires="x14">
            <control shapeId="20187" r:id="rId386" name="Check Box 731">
              <controlPr defaultSize="0" autoFill="0" autoLine="0" autoPict="0">
                <anchor moveWithCells="1" sizeWithCells="1">
                  <from>
                    <xdr:col>16</xdr:col>
                    <xdr:colOff>247650</xdr:colOff>
                    <xdr:row>202</xdr:row>
                    <xdr:rowOff>9525</xdr:rowOff>
                  </from>
                  <to>
                    <xdr:col>18</xdr:col>
                    <xdr:colOff>161925</xdr:colOff>
                    <xdr:row>203</xdr:row>
                    <xdr:rowOff>38100</xdr:rowOff>
                  </to>
                </anchor>
              </controlPr>
            </control>
          </mc:Choice>
        </mc:AlternateContent>
        <mc:AlternateContent xmlns:mc="http://schemas.openxmlformats.org/markup-compatibility/2006">
          <mc:Choice Requires="x14">
            <control shapeId="20188" r:id="rId387" name="Check Box 732">
              <controlPr defaultSize="0" autoFill="0" autoLine="0" autoPict="0">
                <anchor moveWithCells="1" sizeWithCells="1">
                  <from>
                    <xdr:col>18</xdr:col>
                    <xdr:colOff>123825</xdr:colOff>
                    <xdr:row>202</xdr:row>
                    <xdr:rowOff>9525</xdr:rowOff>
                  </from>
                  <to>
                    <xdr:col>21</xdr:col>
                    <xdr:colOff>285750</xdr:colOff>
                    <xdr:row>203</xdr:row>
                    <xdr:rowOff>38100</xdr:rowOff>
                  </to>
                </anchor>
              </controlPr>
            </control>
          </mc:Choice>
        </mc:AlternateContent>
        <mc:AlternateContent xmlns:mc="http://schemas.openxmlformats.org/markup-compatibility/2006">
          <mc:Choice Requires="x14">
            <control shapeId="20189" r:id="rId388" name="Check Box 733">
              <controlPr defaultSize="0" autoFill="0" autoLine="0" autoPict="0">
                <anchor moveWithCells="1" sizeWithCells="1">
                  <from>
                    <xdr:col>9</xdr:col>
                    <xdr:colOff>76200</xdr:colOff>
                    <xdr:row>202</xdr:row>
                    <xdr:rowOff>9525</xdr:rowOff>
                  </from>
                  <to>
                    <xdr:col>12</xdr:col>
                    <xdr:colOff>304800</xdr:colOff>
                    <xdr:row>203</xdr:row>
                    <xdr:rowOff>38100</xdr:rowOff>
                  </to>
                </anchor>
              </controlPr>
            </control>
          </mc:Choice>
        </mc:AlternateContent>
        <mc:AlternateContent xmlns:mc="http://schemas.openxmlformats.org/markup-compatibility/2006">
          <mc:Choice Requires="x14">
            <control shapeId="20190" r:id="rId389" name="Check Box 734">
              <controlPr defaultSize="0" autoFill="0" autoLine="0" autoPict="0">
                <anchor moveWithCells="1" sizeWithCells="1">
                  <from>
                    <xdr:col>12</xdr:col>
                    <xdr:colOff>123825</xdr:colOff>
                    <xdr:row>202</xdr:row>
                    <xdr:rowOff>9525</xdr:rowOff>
                  </from>
                  <to>
                    <xdr:col>16</xdr:col>
                    <xdr:colOff>142875</xdr:colOff>
                    <xdr:row>203</xdr:row>
                    <xdr:rowOff>47625</xdr:rowOff>
                  </to>
                </anchor>
              </controlPr>
            </control>
          </mc:Choice>
        </mc:AlternateContent>
        <mc:AlternateContent xmlns:mc="http://schemas.openxmlformats.org/markup-compatibility/2006">
          <mc:Choice Requires="x14">
            <control shapeId="20191" r:id="rId390" name="Check Box 735">
              <controlPr defaultSize="0" autoFill="0" autoLine="0" autoPict="0">
                <anchor moveWithCells="1" sizeWithCells="1">
                  <from>
                    <xdr:col>16</xdr:col>
                    <xdr:colOff>247650</xdr:colOff>
                    <xdr:row>202</xdr:row>
                    <xdr:rowOff>9525</xdr:rowOff>
                  </from>
                  <to>
                    <xdr:col>18</xdr:col>
                    <xdr:colOff>161925</xdr:colOff>
                    <xdr:row>203</xdr:row>
                    <xdr:rowOff>38100</xdr:rowOff>
                  </to>
                </anchor>
              </controlPr>
            </control>
          </mc:Choice>
        </mc:AlternateContent>
        <mc:AlternateContent xmlns:mc="http://schemas.openxmlformats.org/markup-compatibility/2006">
          <mc:Choice Requires="x14">
            <control shapeId="20192" r:id="rId391" name="Check Box 736">
              <controlPr defaultSize="0" autoFill="0" autoLine="0" autoPict="0">
                <anchor moveWithCells="1" sizeWithCells="1">
                  <from>
                    <xdr:col>18</xdr:col>
                    <xdr:colOff>123825</xdr:colOff>
                    <xdr:row>202</xdr:row>
                    <xdr:rowOff>9525</xdr:rowOff>
                  </from>
                  <to>
                    <xdr:col>21</xdr:col>
                    <xdr:colOff>285750</xdr:colOff>
                    <xdr:row>203</xdr:row>
                    <xdr:rowOff>38100</xdr:rowOff>
                  </to>
                </anchor>
              </controlPr>
            </control>
          </mc:Choice>
        </mc:AlternateContent>
        <mc:AlternateContent xmlns:mc="http://schemas.openxmlformats.org/markup-compatibility/2006">
          <mc:Choice Requires="x14">
            <control shapeId="20200" r:id="rId392" name="Check Box 744">
              <controlPr defaultSize="0" autoFill="0" autoLine="0" autoPict="0">
                <anchor moveWithCells="1" sizeWithCells="1">
                  <from>
                    <xdr:col>9</xdr:col>
                    <xdr:colOff>76200</xdr:colOff>
                    <xdr:row>224</xdr:row>
                    <xdr:rowOff>9525</xdr:rowOff>
                  </from>
                  <to>
                    <xdr:col>12</xdr:col>
                    <xdr:colOff>304800</xdr:colOff>
                    <xdr:row>225</xdr:row>
                    <xdr:rowOff>38100</xdr:rowOff>
                  </to>
                </anchor>
              </controlPr>
            </control>
          </mc:Choice>
        </mc:AlternateContent>
        <mc:AlternateContent xmlns:mc="http://schemas.openxmlformats.org/markup-compatibility/2006">
          <mc:Choice Requires="x14">
            <control shapeId="20201" r:id="rId393" name="Check Box 745">
              <controlPr defaultSize="0" autoFill="0" autoLine="0" autoPict="0">
                <anchor moveWithCells="1" sizeWithCells="1">
                  <from>
                    <xdr:col>12</xdr:col>
                    <xdr:colOff>123825</xdr:colOff>
                    <xdr:row>224</xdr:row>
                    <xdr:rowOff>9525</xdr:rowOff>
                  </from>
                  <to>
                    <xdr:col>16</xdr:col>
                    <xdr:colOff>142875</xdr:colOff>
                    <xdr:row>225</xdr:row>
                    <xdr:rowOff>47625</xdr:rowOff>
                  </to>
                </anchor>
              </controlPr>
            </control>
          </mc:Choice>
        </mc:AlternateContent>
        <mc:AlternateContent xmlns:mc="http://schemas.openxmlformats.org/markup-compatibility/2006">
          <mc:Choice Requires="x14">
            <control shapeId="20202" r:id="rId394" name="Check Box 746">
              <controlPr defaultSize="0" autoFill="0" autoLine="0" autoPict="0">
                <anchor moveWithCells="1" sizeWithCells="1">
                  <from>
                    <xdr:col>16</xdr:col>
                    <xdr:colOff>247650</xdr:colOff>
                    <xdr:row>224</xdr:row>
                    <xdr:rowOff>9525</xdr:rowOff>
                  </from>
                  <to>
                    <xdr:col>18</xdr:col>
                    <xdr:colOff>161925</xdr:colOff>
                    <xdr:row>225</xdr:row>
                    <xdr:rowOff>38100</xdr:rowOff>
                  </to>
                </anchor>
              </controlPr>
            </control>
          </mc:Choice>
        </mc:AlternateContent>
        <mc:AlternateContent xmlns:mc="http://schemas.openxmlformats.org/markup-compatibility/2006">
          <mc:Choice Requires="x14">
            <control shapeId="20203" r:id="rId395" name="Check Box 747">
              <controlPr defaultSize="0" autoFill="0" autoLine="0" autoPict="0">
                <anchor moveWithCells="1" sizeWithCells="1">
                  <from>
                    <xdr:col>18</xdr:col>
                    <xdr:colOff>123825</xdr:colOff>
                    <xdr:row>224</xdr:row>
                    <xdr:rowOff>9525</xdr:rowOff>
                  </from>
                  <to>
                    <xdr:col>21</xdr:col>
                    <xdr:colOff>285750</xdr:colOff>
                    <xdr:row>225</xdr:row>
                    <xdr:rowOff>38100</xdr:rowOff>
                  </to>
                </anchor>
              </controlPr>
            </control>
          </mc:Choice>
        </mc:AlternateContent>
        <mc:AlternateContent xmlns:mc="http://schemas.openxmlformats.org/markup-compatibility/2006">
          <mc:Choice Requires="x14">
            <control shapeId="20204" r:id="rId396" name="Check Box 748">
              <controlPr defaultSize="0" autoFill="0" autoLine="0" autoPict="0">
                <anchor moveWithCells="1" sizeWithCells="1">
                  <from>
                    <xdr:col>9</xdr:col>
                    <xdr:colOff>76200</xdr:colOff>
                    <xdr:row>224</xdr:row>
                    <xdr:rowOff>9525</xdr:rowOff>
                  </from>
                  <to>
                    <xdr:col>12</xdr:col>
                    <xdr:colOff>304800</xdr:colOff>
                    <xdr:row>225</xdr:row>
                    <xdr:rowOff>38100</xdr:rowOff>
                  </to>
                </anchor>
              </controlPr>
            </control>
          </mc:Choice>
        </mc:AlternateContent>
        <mc:AlternateContent xmlns:mc="http://schemas.openxmlformats.org/markup-compatibility/2006">
          <mc:Choice Requires="x14">
            <control shapeId="20205" r:id="rId397" name="Check Box 749">
              <controlPr defaultSize="0" autoFill="0" autoLine="0" autoPict="0">
                <anchor moveWithCells="1" sizeWithCells="1">
                  <from>
                    <xdr:col>12</xdr:col>
                    <xdr:colOff>123825</xdr:colOff>
                    <xdr:row>224</xdr:row>
                    <xdr:rowOff>9525</xdr:rowOff>
                  </from>
                  <to>
                    <xdr:col>16</xdr:col>
                    <xdr:colOff>142875</xdr:colOff>
                    <xdr:row>225</xdr:row>
                    <xdr:rowOff>47625</xdr:rowOff>
                  </to>
                </anchor>
              </controlPr>
            </control>
          </mc:Choice>
        </mc:AlternateContent>
        <mc:AlternateContent xmlns:mc="http://schemas.openxmlformats.org/markup-compatibility/2006">
          <mc:Choice Requires="x14">
            <control shapeId="20206" r:id="rId398" name="Check Box 750">
              <controlPr defaultSize="0" autoFill="0" autoLine="0" autoPict="0">
                <anchor moveWithCells="1" sizeWithCells="1">
                  <from>
                    <xdr:col>16</xdr:col>
                    <xdr:colOff>247650</xdr:colOff>
                    <xdr:row>224</xdr:row>
                    <xdr:rowOff>9525</xdr:rowOff>
                  </from>
                  <to>
                    <xdr:col>18</xdr:col>
                    <xdr:colOff>161925</xdr:colOff>
                    <xdr:row>225</xdr:row>
                    <xdr:rowOff>38100</xdr:rowOff>
                  </to>
                </anchor>
              </controlPr>
            </control>
          </mc:Choice>
        </mc:AlternateContent>
        <mc:AlternateContent xmlns:mc="http://schemas.openxmlformats.org/markup-compatibility/2006">
          <mc:Choice Requires="x14">
            <control shapeId="20207" r:id="rId399" name="Check Box 751">
              <controlPr defaultSize="0" autoFill="0" autoLine="0" autoPict="0">
                <anchor moveWithCells="1" sizeWithCells="1">
                  <from>
                    <xdr:col>18</xdr:col>
                    <xdr:colOff>123825</xdr:colOff>
                    <xdr:row>224</xdr:row>
                    <xdr:rowOff>9525</xdr:rowOff>
                  </from>
                  <to>
                    <xdr:col>21</xdr:col>
                    <xdr:colOff>285750</xdr:colOff>
                    <xdr:row>225</xdr:row>
                    <xdr:rowOff>38100</xdr:rowOff>
                  </to>
                </anchor>
              </controlPr>
            </control>
          </mc:Choice>
        </mc:AlternateContent>
        <mc:AlternateContent xmlns:mc="http://schemas.openxmlformats.org/markup-compatibility/2006">
          <mc:Choice Requires="x14">
            <control shapeId="20208" r:id="rId400" name="Check Box 752">
              <controlPr defaultSize="0" autoFill="0" autoLine="0" autoPict="0">
                <anchor moveWithCells="1" sizeWithCells="1">
                  <from>
                    <xdr:col>9</xdr:col>
                    <xdr:colOff>76200</xdr:colOff>
                    <xdr:row>224</xdr:row>
                    <xdr:rowOff>9525</xdr:rowOff>
                  </from>
                  <to>
                    <xdr:col>12</xdr:col>
                    <xdr:colOff>304800</xdr:colOff>
                    <xdr:row>225</xdr:row>
                    <xdr:rowOff>38100</xdr:rowOff>
                  </to>
                </anchor>
              </controlPr>
            </control>
          </mc:Choice>
        </mc:AlternateContent>
        <mc:AlternateContent xmlns:mc="http://schemas.openxmlformats.org/markup-compatibility/2006">
          <mc:Choice Requires="x14">
            <control shapeId="20209" r:id="rId401" name="Check Box 753">
              <controlPr defaultSize="0" autoFill="0" autoLine="0" autoPict="0">
                <anchor moveWithCells="1" sizeWithCells="1">
                  <from>
                    <xdr:col>12</xdr:col>
                    <xdr:colOff>123825</xdr:colOff>
                    <xdr:row>224</xdr:row>
                    <xdr:rowOff>9525</xdr:rowOff>
                  </from>
                  <to>
                    <xdr:col>16</xdr:col>
                    <xdr:colOff>142875</xdr:colOff>
                    <xdr:row>225</xdr:row>
                    <xdr:rowOff>47625</xdr:rowOff>
                  </to>
                </anchor>
              </controlPr>
            </control>
          </mc:Choice>
        </mc:AlternateContent>
        <mc:AlternateContent xmlns:mc="http://schemas.openxmlformats.org/markup-compatibility/2006">
          <mc:Choice Requires="x14">
            <control shapeId="20210" r:id="rId402" name="Check Box 754">
              <controlPr defaultSize="0" autoFill="0" autoLine="0" autoPict="0">
                <anchor moveWithCells="1" sizeWithCells="1">
                  <from>
                    <xdr:col>16</xdr:col>
                    <xdr:colOff>247650</xdr:colOff>
                    <xdr:row>224</xdr:row>
                    <xdr:rowOff>9525</xdr:rowOff>
                  </from>
                  <to>
                    <xdr:col>18</xdr:col>
                    <xdr:colOff>161925</xdr:colOff>
                    <xdr:row>225</xdr:row>
                    <xdr:rowOff>38100</xdr:rowOff>
                  </to>
                </anchor>
              </controlPr>
            </control>
          </mc:Choice>
        </mc:AlternateContent>
        <mc:AlternateContent xmlns:mc="http://schemas.openxmlformats.org/markup-compatibility/2006">
          <mc:Choice Requires="x14">
            <control shapeId="20211" r:id="rId403" name="Check Box 755">
              <controlPr defaultSize="0" autoFill="0" autoLine="0" autoPict="0">
                <anchor moveWithCells="1" sizeWithCells="1">
                  <from>
                    <xdr:col>18</xdr:col>
                    <xdr:colOff>123825</xdr:colOff>
                    <xdr:row>224</xdr:row>
                    <xdr:rowOff>9525</xdr:rowOff>
                  </from>
                  <to>
                    <xdr:col>21</xdr:col>
                    <xdr:colOff>285750</xdr:colOff>
                    <xdr:row>225</xdr:row>
                    <xdr:rowOff>38100</xdr:rowOff>
                  </to>
                </anchor>
              </controlPr>
            </control>
          </mc:Choice>
        </mc:AlternateContent>
        <mc:AlternateContent xmlns:mc="http://schemas.openxmlformats.org/markup-compatibility/2006">
          <mc:Choice Requires="x14">
            <control shapeId="20212" r:id="rId404" name="Check Box 756">
              <controlPr defaultSize="0" autoFill="0" autoLine="0" autoPict="0">
                <anchor moveWithCells="1" sizeWithCells="1">
                  <from>
                    <xdr:col>9</xdr:col>
                    <xdr:colOff>76200</xdr:colOff>
                    <xdr:row>224</xdr:row>
                    <xdr:rowOff>9525</xdr:rowOff>
                  </from>
                  <to>
                    <xdr:col>12</xdr:col>
                    <xdr:colOff>304800</xdr:colOff>
                    <xdr:row>225</xdr:row>
                    <xdr:rowOff>38100</xdr:rowOff>
                  </to>
                </anchor>
              </controlPr>
            </control>
          </mc:Choice>
        </mc:AlternateContent>
        <mc:AlternateContent xmlns:mc="http://schemas.openxmlformats.org/markup-compatibility/2006">
          <mc:Choice Requires="x14">
            <control shapeId="20213" r:id="rId405" name="Check Box 757">
              <controlPr defaultSize="0" autoFill="0" autoLine="0" autoPict="0">
                <anchor moveWithCells="1" sizeWithCells="1">
                  <from>
                    <xdr:col>12</xdr:col>
                    <xdr:colOff>123825</xdr:colOff>
                    <xdr:row>224</xdr:row>
                    <xdr:rowOff>9525</xdr:rowOff>
                  </from>
                  <to>
                    <xdr:col>16</xdr:col>
                    <xdr:colOff>142875</xdr:colOff>
                    <xdr:row>225</xdr:row>
                    <xdr:rowOff>47625</xdr:rowOff>
                  </to>
                </anchor>
              </controlPr>
            </control>
          </mc:Choice>
        </mc:AlternateContent>
        <mc:AlternateContent xmlns:mc="http://schemas.openxmlformats.org/markup-compatibility/2006">
          <mc:Choice Requires="x14">
            <control shapeId="20214" r:id="rId406" name="Check Box 758">
              <controlPr defaultSize="0" autoFill="0" autoLine="0" autoPict="0">
                <anchor moveWithCells="1" sizeWithCells="1">
                  <from>
                    <xdr:col>16</xdr:col>
                    <xdr:colOff>247650</xdr:colOff>
                    <xdr:row>224</xdr:row>
                    <xdr:rowOff>9525</xdr:rowOff>
                  </from>
                  <to>
                    <xdr:col>18</xdr:col>
                    <xdr:colOff>161925</xdr:colOff>
                    <xdr:row>225</xdr:row>
                    <xdr:rowOff>38100</xdr:rowOff>
                  </to>
                </anchor>
              </controlPr>
            </control>
          </mc:Choice>
        </mc:AlternateContent>
        <mc:AlternateContent xmlns:mc="http://schemas.openxmlformats.org/markup-compatibility/2006">
          <mc:Choice Requires="x14">
            <control shapeId="20215" r:id="rId407" name="Check Box 759">
              <controlPr defaultSize="0" autoFill="0" autoLine="0" autoPict="0">
                <anchor moveWithCells="1" sizeWithCells="1">
                  <from>
                    <xdr:col>18</xdr:col>
                    <xdr:colOff>123825</xdr:colOff>
                    <xdr:row>224</xdr:row>
                    <xdr:rowOff>9525</xdr:rowOff>
                  </from>
                  <to>
                    <xdr:col>21</xdr:col>
                    <xdr:colOff>285750</xdr:colOff>
                    <xdr:row>225</xdr:row>
                    <xdr:rowOff>38100</xdr:rowOff>
                  </to>
                </anchor>
              </controlPr>
            </control>
          </mc:Choice>
        </mc:AlternateContent>
        <mc:AlternateContent xmlns:mc="http://schemas.openxmlformats.org/markup-compatibility/2006">
          <mc:Choice Requires="x14">
            <control shapeId="20216" r:id="rId408" name="Check Box 760">
              <controlPr defaultSize="0" autoFill="0" autoLine="0" autoPict="0">
                <anchor moveWithCells="1" sizeWithCells="1">
                  <from>
                    <xdr:col>9</xdr:col>
                    <xdr:colOff>76200</xdr:colOff>
                    <xdr:row>224</xdr:row>
                    <xdr:rowOff>9525</xdr:rowOff>
                  </from>
                  <to>
                    <xdr:col>12</xdr:col>
                    <xdr:colOff>304800</xdr:colOff>
                    <xdr:row>225</xdr:row>
                    <xdr:rowOff>38100</xdr:rowOff>
                  </to>
                </anchor>
              </controlPr>
            </control>
          </mc:Choice>
        </mc:AlternateContent>
        <mc:AlternateContent xmlns:mc="http://schemas.openxmlformats.org/markup-compatibility/2006">
          <mc:Choice Requires="x14">
            <control shapeId="20217" r:id="rId409" name="Check Box 761">
              <controlPr defaultSize="0" autoFill="0" autoLine="0" autoPict="0">
                <anchor moveWithCells="1" sizeWithCells="1">
                  <from>
                    <xdr:col>12</xdr:col>
                    <xdr:colOff>123825</xdr:colOff>
                    <xdr:row>224</xdr:row>
                    <xdr:rowOff>9525</xdr:rowOff>
                  </from>
                  <to>
                    <xdr:col>16</xdr:col>
                    <xdr:colOff>142875</xdr:colOff>
                    <xdr:row>225</xdr:row>
                    <xdr:rowOff>47625</xdr:rowOff>
                  </to>
                </anchor>
              </controlPr>
            </control>
          </mc:Choice>
        </mc:AlternateContent>
        <mc:AlternateContent xmlns:mc="http://schemas.openxmlformats.org/markup-compatibility/2006">
          <mc:Choice Requires="x14">
            <control shapeId="20218" r:id="rId410" name="Check Box 762">
              <controlPr defaultSize="0" autoFill="0" autoLine="0" autoPict="0">
                <anchor moveWithCells="1" sizeWithCells="1">
                  <from>
                    <xdr:col>16</xdr:col>
                    <xdr:colOff>247650</xdr:colOff>
                    <xdr:row>224</xdr:row>
                    <xdr:rowOff>9525</xdr:rowOff>
                  </from>
                  <to>
                    <xdr:col>18</xdr:col>
                    <xdr:colOff>161925</xdr:colOff>
                    <xdr:row>225</xdr:row>
                    <xdr:rowOff>38100</xdr:rowOff>
                  </to>
                </anchor>
              </controlPr>
            </control>
          </mc:Choice>
        </mc:AlternateContent>
        <mc:AlternateContent xmlns:mc="http://schemas.openxmlformats.org/markup-compatibility/2006">
          <mc:Choice Requires="x14">
            <control shapeId="20219" r:id="rId411" name="Check Box 763">
              <controlPr defaultSize="0" autoFill="0" autoLine="0" autoPict="0">
                <anchor moveWithCells="1" sizeWithCells="1">
                  <from>
                    <xdr:col>18</xdr:col>
                    <xdr:colOff>123825</xdr:colOff>
                    <xdr:row>224</xdr:row>
                    <xdr:rowOff>9525</xdr:rowOff>
                  </from>
                  <to>
                    <xdr:col>21</xdr:col>
                    <xdr:colOff>285750</xdr:colOff>
                    <xdr:row>225</xdr:row>
                    <xdr:rowOff>38100</xdr:rowOff>
                  </to>
                </anchor>
              </controlPr>
            </control>
          </mc:Choice>
        </mc:AlternateContent>
        <mc:AlternateContent xmlns:mc="http://schemas.openxmlformats.org/markup-compatibility/2006">
          <mc:Choice Requires="x14">
            <control shapeId="20220" r:id="rId412" name="Check Box 764">
              <controlPr defaultSize="0" autoFill="0" autoLine="0" autoPict="0">
                <anchor moveWithCells="1" sizeWithCells="1">
                  <from>
                    <xdr:col>9</xdr:col>
                    <xdr:colOff>76200</xdr:colOff>
                    <xdr:row>224</xdr:row>
                    <xdr:rowOff>9525</xdr:rowOff>
                  </from>
                  <to>
                    <xdr:col>12</xdr:col>
                    <xdr:colOff>304800</xdr:colOff>
                    <xdr:row>225</xdr:row>
                    <xdr:rowOff>38100</xdr:rowOff>
                  </to>
                </anchor>
              </controlPr>
            </control>
          </mc:Choice>
        </mc:AlternateContent>
        <mc:AlternateContent xmlns:mc="http://schemas.openxmlformats.org/markup-compatibility/2006">
          <mc:Choice Requires="x14">
            <control shapeId="20221" r:id="rId413" name="Check Box 765">
              <controlPr defaultSize="0" autoFill="0" autoLine="0" autoPict="0">
                <anchor moveWithCells="1" sizeWithCells="1">
                  <from>
                    <xdr:col>12</xdr:col>
                    <xdr:colOff>123825</xdr:colOff>
                    <xdr:row>224</xdr:row>
                    <xdr:rowOff>9525</xdr:rowOff>
                  </from>
                  <to>
                    <xdr:col>16</xdr:col>
                    <xdr:colOff>142875</xdr:colOff>
                    <xdr:row>225</xdr:row>
                    <xdr:rowOff>47625</xdr:rowOff>
                  </to>
                </anchor>
              </controlPr>
            </control>
          </mc:Choice>
        </mc:AlternateContent>
        <mc:AlternateContent xmlns:mc="http://schemas.openxmlformats.org/markup-compatibility/2006">
          <mc:Choice Requires="x14">
            <control shapeId="20222" r:id="rId414" name="Check Box 766">
              <controlPr defaultSize="0" autoFill="0" autoLine="0" autoPict="0">
                <anchor moveWithCells="1" sizeWithCells="1">
                  <from>
                    <xdr:col>16</xdr:col>
                    <xdr:colOff>247650</xdr:colOff>
                    <xdr:row>224</xdr:row>
                    <xdr:rowOff>9525</xdr:rowOff>
                  </from>
                  <to>
                    <xdr:col>18</xdr:col>
                    <xdr:colOff>161925</xdr:colOff>
                    <xdr:row>225</xdr:row>
                    <xdr:rowOff>38100</xdr:rowOff>
                  </to>
                </anchor>
              </controlPr>
            </control>
          </mc:Choice>
        </mc:AlternateContent>
        <mc:AlternateContent xmlns:mc="http://schemas.openxmlformats.org/markup-compatibility/2006">
          <mc:Choice Requires="x14">
            <control shapeId="20223" r:id="rId415" name="Check Box 767">
              <controlPr defaultSize="0" autoFill="0" autoLine="0" autoPict="0">
                <anchor moveWithCells="1" sizeWithCells="1">
                  <from>
                    <xdr:col>18</xdr:col>
                    <xdr:colOff>123825</xdr:colOff>
                    <xdr:row>224</xdr:row>
                    <xdr:rowOff>9525</xdr:rowOff>
                  </from>
                  <to>
                    <xdr:col>21</xdr:col>
                    <xdr:colOff>285750</xdr:colOff>
                    <xdr:row>225</xdr:row>
                    <xdr:rowOff>38100</xdr:rowOff>
                  </to>
                </anchor>
              </controlPr>
            </control>
          </mc:Choice>
        </mc:AlternateContent>
        <mc:AlternateContent xmlns:mc="http://schemas.openxmlformats.org/markup-compatibility/2006">
          <mc:Choice Requires="x14">
            <control shapeId="20224" r:id="rId416" name="Check Box 768">
              <controlPr defaultSize="0" autoFill="0" autoLine="0" autoPict="0">
                <anchor moveWithCells="1" sizeWithCells="1">
                  <from>
                    <xdr:col>9</xdr:col>
                    <xdr:colOff>76200</xdr:colOff>
                    <xdr:row>224</xdr:row>
                    <xdr:rowOff>9525</xdr:rowOff>
                  </from>
                  <to>
                    <xdr:col>12</xdr:col>
                    <xdr:colOff>304800</xdr:colOff>
                    <xdr:row>225</xdr:row>
                    <xdr:rowOff>38100</xdr:rowOff>
                  </to>
                </anchor>
              </controlPr>
            </control>
          </mc:Choice>
        </mc:AlternateContent>
        <mc:AlternateContent xmlns:mc="http://schemas.openxmlformats.org/markup-compatibility/2006">
          <mc:Choice Requires="x14">
            <control shapeId="20225" r:id="rId417" name="Check Box 769">
              <controlPr defaultSize="0" autoFill="0" autoLine="0" autoPict="0">
                <anchor moveWithCells="1" sizeWithCells="1">
                  <from>
                    <xdr:col>12</xdr:col>
                    <xdr:colOff>123825</xdr:colOff>
                    <xdr:row>224</xdr:row>
                    <xdr:rowOff>9525</xdr:rowOff>
                  </from>
                  <to>
                    <xdr:col>16</xdr:col>
                    <xdr:colOff>142875</xdr:colOff>
                    <xdr:row>225</xdr:row>
                    <xdr:rowOff>47625</xdr:rowOff>
                  </to>
                </anchor>
              </controlPr>
            </control>
          </mc:Choice>
        </mc:AlternateContent>
        <mc:AlternateContent xmlns:mc="http://schemas.openxmlformats.org/markup-compatibility/2006">
          <mc:Choice Requires="x14">
            <control shapeId="20226" r:id="rId418" name="Check Box 770">
              <controlPr defaultSize="0" autoFill="0" autoLine="0" autoPict="0">
                <anchor moveWithCells="1" sizeWithCells="1">
                  <from>
                    <xdr:col>16</xdr:col>
                    <xdr:colOff>247650</xdr:colOff>
                    <xdr:row>224</xdr:row>
                    <xdr:rowOff>9525</xdr:rowOff>
                  </from>
                  <to>
                    <xdr:col>18</xdr:col>
                    <xdr:colOff>161925</xdr:colOff>
                    <xdr:row>225</xdr:row>
                    <xdr:rowOff>38100</xdr:rowOff>
                  </to>
                </anchor>
              </controlPr>
            </control>
          </mc:Choice>
        </mc:AlternateContent>
        <mc:AlternateContent xmlns:mc="http://schemas.openxmlformats.org/markup-compatibility/2006">
          <mc:Choice Requires="x14">
            <control shapeId="20227" r:id="rId419" name="Check Box 771">
              <controlPr defaultSize="0" autoFill="0" autoLine="0" autoPict="0">
                <anchor moveWithCells="1" sizeWithCells="1">
                  <from>
                    <xdr:col>18</xdr:col>
                    <xdr:colOff>123825</xdr:colOff>
                    <xdr:row>224</xdr:row>
                    <xdr:rowOff>9525</xdr:rowOff>
                  </from>
                  <to>
                    <xdr:col>21</xdr:col>
                    <xdr:colOff>285750</xdr:colOff>
                    <xdr:row>225</xdr:row>
                    <xdr:rowOff>38100</xdr:rowOff>
                  </to>
                </anchor>
              </controlPr>
            </control>
          </mc:Choice>
        </mc:AlternateContent>
        <mc:AlternateContent xmlns:mc="http://schemas.openxmlformats.org/markup-compatibility/2006">
          <mc:Choice Requires="x14">
            <control shapeId="20228" r:id="rId420" name="Check Box 772">
              <controlPr defaultSize="0" autoFill="0" autoLine="0" autoPict="0">
                <anchor moveWithCells="1" sizeWithCells="1">
                  <from>
                    <xdr:col>9</xdr:col>
                    <xdr:colOff>76200</xdr:colOff>
                    <xdr:row>224</xdr:row>
                    <xdr:rowOff>9525</xdr:rowOff>
                  </from>
                  <to>
                    <xdr:col>12</xdr:col>
                    <xdr:colOff>304800</xdr:colOff>
                    <xdr:row>225</xdr:row>
                    <xdr:rowOff>38100</xdr:rowOff>
                  </to>
                </anchor>
              </controlPr>
            </control>
          </mc:Choice>
        </mc:AlternateContent>
        <mc:AlternateContent xmlns:mc="http://schemas.openxmlformats.org/markup-compatibility/2006">
          <mc:Choice Requires="x14">
            <control shapeId="20229" r:id="rId421" name="Check Box 773">
              <controlPr defaultSize="0" autoFill="0" autoLine="0" autoPict="0">
                <anchor moveWithCells="1" sizeWithCells="1">
                  <from>
                    <xdr:col>12</xdr:col>
                    <xdr:colOff>123825</xdr:colOff>
                    <xdr:row>224</xdr:row>
                    <xdr:rowOff>9525</xdr:rowOff>
                  </from>
                  <to>
                    <xdr:col>16</xdr:col>
                    <xdr:colOff>142875</xdr:colOff>
                    <xdr:row>225</xdr:row>
                    <xdr:rowOff>47625</xdr:rowOff>
                  </to>
                </anchor>
              </controlPr>
            </control>
          </mc:Choice>
        </mc:AlternateContent>
        <mc:AlternateContent xmlns:mc="http://schemas.openxmlformats.org/markup-compatibility/2006">
          <mc:Choice Requires="x14">
            <control shapeId="20230" r:id="rId422" name="Check Box 774">
              <controlPr defaultSize="0" autoFill="0" autoLine="0" autoPict="0">
                <anchor moveWithCells="1" sizeWithCells="1">
                  <from>
                    <xdr:col>16</xdr:col>
                    <xdr:colOff>247650</xdr:colOff>
                    <xdr:row>224</xdr:row>
                    <xdr:rowOff>9525</xdr:rowOff>
                  </from>
                  <to>
                    <xdr:col>18</xdr:col>
                    <xdr:colOff>161925</xdr:colOff>
                    <xdr:row>225</xdr:row>
                    <xdr:rowOff>38100</xdr:rowOff>
                  </to>
                </anchor>
              </controlPr>
            </control>
          </mc:Choice>
        </mc:AlternateContent>
        <mc:AlternateContent xmlns:mc="http://schemas.openxmlformats.org/markup-compatibility/2006">
          <mc:Choice Requires="x14">
            <control shapeId="20231" r:id="rId423" name="Check Box 775">
              <controlPr defaultSize="0" autoFill="0" autoLine="0" autoPict="0">
                <anchor moveWithCells="1" sizeWithCells="1">
                  <from>
                    <xdr:col>18</xdr:col>
                    <xdr:colOff>123825</xdr:colOff>
                    <xdr:row>224</xdr:row>
                    <xdr:rowOff>9525</xdr:rowOff>
                  </from>
                  <to>
                    <xdr:col>21</xdr:col>
                    <xdr:colOff>285750</xdr:colOff>
                    <xdr:row>225</xdr:row>
                    <xdr:rowOff>38100</xdr:rowOff>
                  </to>
                </anchor>
              </controlPr>
            </control>
          </mc:Choice>
        </mc:AlternateContent>
        <mc:AlternateContent xmlns:mc="http://schemas.openxmlformats.org/markup-compatibility/2006">
          <mc:Choice Requires="x14">
            <control shapeId="20232" r:id="rId424" name="Check Box 776">
              <controlPr defaultSize="0" autoFill="0" autoLine="0" autoPict="0">
                <anchor moveWithCells="1" sizeWithCells="1">
                  <from>
                    <xdr:col>9</xdr:col>
                    <xdr:colOff>76200</xdr:colOff>
                    <xdr:row>224</xdr:row>
                    <xdr:rowOff>9525</xdr:rowOff>
                  </from>
                  <to>
                    <xdr:col>12</xdr:col>
                    <xdr:colOff>304800</xdr:colOff>
                    <xdr:row>225</xdr:row>
                    <xdr:rowOff>38100</xdr:rowOff>
                  </to>
                </anchor>
              </controlPr>
            </control>
          </mc:Choice>
        </mc:AlternateContent>
        <mc:AlternateContent xmlns:mc="http://schemas.openxmlformats.org/markup-compatibility/2006">
          <mc:Choice Requires="x14">
            <control shapeId="20233" r:id="rId425" name="Check Box 777">
              <controlPr defaultSize="0" autoFill="0" autoLine="0" autoPict="0">
                <anchor moveWithCells="1" sizeWithCells="1">
                  <from>
                    <xdr:col>12</xdr:col>
                    <xdr:colOff>123825</xdr:colOff>
                    <xdr:row>224</xdr:row>
                    <xdr:rowOff>9525</xdr:rowOff>
                  </from>
                  <to>
                    <xdr:col>16</xdr:col>
                    <xdr:colOff>142875</xdr:colOff>
                    <xdr:row>225</xdr:row>
                    <xdr:rowOff>47625</xdr:rowOff>
                  </to>
                </anchor>
              </controlPr>
            </control>
          </mc:Choice>
        </mc:AlternateContent>
        <mc:AlternateContent xmlns:mc="http://schemas.openxmlformats.org/markup-compatibility/2006">
          <mc:Choice Requires="x14">
            <control shapeId="20234" r:id="rId426" name="Check Box 778">
              <controlPr defaultSize="0" autoFill="0" autoLine="0" autoPict="0">
                <anchor moveWithCells="1" sizeWithCells="1">
                  <from>
                    <xdr:col>16</xdr:col>
                    <xdr:colOff>247650</xdr:colOff>
                    <xdr:row>224</xdr:row>
                    <xdr:rowOff>9525</xdr:rowOff>
                  </from>
                  <to>
                    <xdr:col>18</xdr:col>
                    <xdr:colOff>161925</xdr:colOff>
                    <xdr:row>225</xdr:row>
                    <xdr:rowOff>38100</xdr:rowOff>
                  </to>
                </anchor>
              </controlPr>
            </control>
          </mc:Choice>
        </mc:AlternateContent>
        <mc:AlternateContent xmlns:mc="http://schemas.openxmlformats.org/markup-compatibility/2006">
          <mc:Choice Requires="x14">
            <control shapeId="20235" r:id="rId427" name="Check Box 779">
              <controlPr defaultSize="0" autoFill="0" autoLine="0" autoPict="0">
                <anchor moveWithCells="1" sizeWithCells="1">
                  <from>
                    <xdr:col>18</xdr:col>
                    <xdr:colOff>123825</xdr:colOff>
                    <xdr:row>224</xdr:row>
                    <xdr:rowOff>9525</xdr:rowOff>
                  </from>
                  <to>
                    <xdr:col>21</xdr:col>
                    <xdr:colOff>285750</xdr:colOff>
                    <xdr:row>225</xdr:row>
                    <xdr:rowOff>38100</xdr:rowOff>
                  </to>
                </anchor>
              </controlPr>
            </control>
          </mc:Choice>
        </mc:AlternateContent>
        <mc:AlternateContent xmlns:mc="http://schemas.openxmlformats.org/markup-compatibility/2006">
          <mc:Choice Requires="x14">
            <control shapeId="20236" r:id="rId428" name="Check Box 780">
              <controlPr defaultSize="0" autoFill="0" autoLine="0" autoPict="0">
                <anchor moveWithCells="1" sizeWithCells="1">
                  <from>
                    <xdr:col>9</xdr:col>
                    <xdr:colOff>76200</xdr:colOff>
                    <xdr:row>224</xdr:row>
                    <xdr:rowOff>9525</xdr:rowOff>
                  </from>
                  <to>
                    <xdr:col>12</xdr:col>
                    <xdr:colOff>304800</xdr:colOff>
                    <xdr:row>225</xdr:row>
                    <xdr:rowOff>38100</xdr:rowOff>
                  </to>
                </anchor>
              </controlPr>
            </control>
          </mc:Choice>
        </mc:AlternateContent>
        <mc:AlternateContent xmlns:mc="http://schemas.openxmlformats.org/markup-compatibility/2006">
          <mc:Choice Requires="x14">
            <control shapeId="20237" r:id="rId429" name="Check Box 781">
              <controlPr defaultSize="0" autoFill="0" autoLine="0" autoPict="0">
                <anchor moveWithCells="1" sizeWithCells="1">
                  <from>
                    <xdr:col>12</xdr:col>
                    <xdr:colOff>123825</xdr:colOff>
                    <xdr:row>224</xdr:row>
                    <xdr:rowOff>9525</xdr:rowOff>
                  </from>
                  <to>
                    <xdr:col>16</xdr:col>
                    <xdr:colOff>142875</xdr:colOff>
                    <xdr:row>225</xdr:row>
                    <xdr:rowOff>47625</xdr:rowOff>
                  </to>
                </anchor>
              </controlPr>
            </control>
          </mc:Choice>
        </mc:AlternateContent>
        <mc:AlternateContent xmlns:mc="http://schemas.openxmlformats.org/markup-compatibility/2006">
          <mc:Choice Requires="x14">
            <control shapeId="20238" r:id="rId430" name="Check Box 782">
              <controlPr defaultSize="0" autoFill="0" autoLine="0" autoPict="0">
                <anchor moveWithCells="1" sizeWithCells="1">
                  <from>
                    <xdr:col>16</xdr:col>
                    <xdr:colOff>247650</xdr:colOff>
                    <xdr:row>224</xdr:row>
                    <xdr:rowOff>9525</xdr:rowOff>
                  </from>
                  <to>
                    <xdr:col>18</xdr:col>
                    <xdr:colOff>161925</xdr:colOff>
                    <xdr:row>225</xdr:row>
                    <xdr:rowOff>38100</xdr:rowOff>
                  </to>
                </anchor>
              </controlPr>
            </control>
          </mc:Choice>
        </mc:AlternateContent>
        <mc:AlternateContent xmlns:mc="http://schemas.openxmlformats.org/markup-compatibility/2006">
          <mc:Choice Requires="x14">
            <control shapeId="20239" r:id="rId431" name="Check Box 783">
              <controlPr defaultSize="0" autoFill="0" autoLine="0" autoPict="0">
                <anchor moveWithCells="1" sizeWithCells="1">
                  <from>
                    <xdr:col>18</xdr:col>
                    <xdr:colOff>123825</xdr:colOff>
                    <xdr:row>224</xdr:row>
                    <xdr:rowOff>9525</xdr:rowOff>
                  </from>
                  <to>
                    <xdr:col>21</xdr:col>
                    <xdr:colOff>285750</xdr:colOff>
                    <xdr:row>225</xdr:row>
                    <xdr:rowOff>38100</xdr:rowOff>
                  </to>
                </anchor>
              </controlPr>
            </control>
          </mc:Choice>
        </mc:AlternateContent>
        <mc:AlternateContent xmlns:mc="http://schemas.openxmlformats.org/markup-compatibility/2006">
          <mc:Choice Requires="x14">
            <control shapeId="20240" r:id="rId432" name="Check Box 784">
              <controlPr defaultSize="0" autoFill="0" autoLine="0" autoPict="0">
                <anchor moveWithCells="1" sizeWithCells="1">
                  <from>
                    <xdr:col>9</xdr:col>
                    <xdr:colOff>76200</xdr:colOff>
                    <xdr:row>224</xdr:row>
                    <xdr:rowOff>9525</xdr:rowOff>
                  </from>
                  <to>
                    <xdr:col>12</xdr:col>
                    <xdr:colOff>304800</xdr:colOff>
                    <xdr:row>225</xdr:row>
                    <xdr:rowOff>38100</xdr:rowOff>
                  </to>
                </anchor>
              </controlPr>
            </control>
          </mc:Choice>
        </mc:AlternateContent>
        <mc:AlternateContent xmlns:mc="http://schemas.openxmlformats.org/markup-compatibility/2006">
          <mc:Choice Requires="x14">
            <control shapeId="20241" r:id="rId433" name="Check Box 785">
              <controlPr defaultSize="0" autoFill="0" autoLine="0" autoPict="0">
                <anchor moveWithCells="1" sizeWithCells="1">
                  <from>
                    <xdr:col>12</xdr:col>
                    <xdr:colOff>123825</xdr:colOff>
                    <xdr:row>224</xdr:row>
                    <xdr:rowOff>9525</xdr:rowOff>
                  </from>
                  <to>
                    <xdr:col>16</xdr:col>
                    <xdr:colOff>142875</xdr:colOff>
                    <xdr:row>225</xdr:row>
                    <xdr:rowOff>47625</xdr:rowOff>
                  </to>
                </anchor>
              </controlPr>
            </control>
          </mc:Choice>
        </mc:AlternateContent>
        <mc:AlternateContent xmlns:mc="http://schemas.openxmlformats.org/markup-compatibility/2006">
          <mc:Choice Requires="x14">
            <control shapeId="20242" r:id="rId434" name="Check Box 786">
              <controlPr defaultSize="0" autoFill="0" autoLine="0" autoPict="0">
                <anchor moveWithCells="1" sizeWithCells="1">
                  <from>
                    <xdr:col>16</xdr:col>
                    <xdr:colOff>247650</xdr:colOff>
                    <xdr:row>224</xdr:row>
                    <xdr:rowOff>9525</xdr:rowOff>
                  </from>
                  <to>
                    <xdr:col>18</xdr:col>
                    <xdr:colOff>161925</xdr:colOff>
                    <xdr:row>225</xdr:row>
                    <xdr:rowOff>38100</xdr:rowOff>
                  </to>
                </anchor>
              </controlPr>
            </control>
          </mc:Choice>
        </mc:AlternateContent>
        <mc:AlternateContent xmlns:mc="http://schemas.openxmlformats.org/markup-compatibility/2006">
          <mc:Choice Requires="x14">
            <control shapeId="20243" r:id="rId435" name="Check Box 787">
              <controlPr defaultSize="0" autoFill="0" autoLine="0" autoPict="0">
                <anchor moveWithCells="1" sizeWithCells="1">
                  <from>
                    <xdr:col>18</xdr:col>
                    <xdr:colOff>123825</xdr:colOff>
                    <xdr:row>224</xdr:row>
                    <xdr:rowOff>9525</xdr:rowOff>
                  </from>
                  <to>
                    <xdr:col>21</xdr:col>
                    <xdr:colOff>285750</xdr:colOff>
                    <xdr:row>225</xdr:row>
                    <xdr:rowOff>38100</xdr:rowOff>
                  </to>
                </anchor>
              </controlPr>
            </control>
          </mc:Choice>
        </mc:AlternateContent>
        <mc:AlternateContent xmlns:mc="http://schemas.openxmlformats.org/markup-compatibility/2006">
          <mc:Choice Requires="x14">
            <control shapeId="20244" r:id="rId436" name="Check Box 788">
              <controlPr defaultSize="0" autoFill="0" autoLine="0" autoPict="0">
                <anchor moveWithCells="1" sizeWithCells="1">
                  <from>
                    <xdr:col>9</xdr:col>
                    <xdr:colOff>76200</xdr:colOff>
                    <xdr:row>224</xdr:row>
                    <xdr:rowOff>9525</xdr:rowOff>
                  </from>
                  <to>
                    <xdr:col>12</xdr:col>
                    <xdr:colOff>304800</xdr:colOff>
                    <xdr:row>225</xdr:row>
                    <xdr:rowOff>38100</xdr:rowOff>
                  </to>
                </anchor>
              </controlPr>
            </control>
          </mc:Choice>
        </mc:AlternateContent>
        <mc:AlternateContent xmlns:mc="http://schemas.openxmlformats.org/markup-compatibility/2006">
          <mc:Choice Requires="x14">
            <control shapeId="20245" r:id="rId437" name="Check Box 789">
              <controlPr defaultSize="0" autoFill="0" autoLine="0" autoPict="0">
                <anchor moveWithCells="1" sizeWithCells="1">
                  <from>
                    <xdr:col>12</xdr:col>
                    <xdr:colOff>123825</xdr:colOff>
                    <xdr:row>224</xdr:row>
                    <xdr:rowOff>9525</xdr:rowOff>
                  </from>
                  <to>
                    <xdr:col>16</xdr:col>
                    <xdr:colOff>142875</xdr:colOff>
                    <xdr:row>225</xdr:row>
                    <xdr:rowOff>47625</xdr:rowOff>
                  </to>
                </anchor>
              </controlPr>
            </control>
          </mc:Choice>
        </mc:AlternateContent>
        <mc:AlternateContent xmlns:mc="http://schemas.openxmlformats.org/markup-compatibility/2006">
          <mc:Choice Requires="x14">
            <control shapeId="20246" r:id="rId438" name="Check Box 790">
              <controlPr defaultSize="0" autoFill="0" autoLine="0" autoPict="0">
                <anchor moveWithCells="1" sizeWithCells="1">
                  <from>
                    <xdr:col>16</xdr:col>
                    <xdr:colOff>247650</xdr:colOff>
                    <xdr:row>224</xdr:row>
                    <xdr:rowOff>9525</xdr:rowOff>
                  </from>
                  <to>
                    <xdr:col>18</xdr:col>
                    <xdr:colOff>161925</xdr:colOff>
                    <xdr:row>225</xdr:row>
                    <xdr:rowOff>38100</xdr:rowOff>
                  </to>
                </anchor>
              </controlPr>
            </control>
          </mc:Choice>
        </mc:AlternateContent>
        <mc:AlternateContent xmlns:mc="http://schemas.openxmlformats.org/markup-compatibility/2006">
          <mc:Choice Requires="x14">
            <control shapeId="20247" r:id="rId439" name="Check Box 791">
              <controlPr defaultSize="0" autoFill="0" autoLine="0" autoPict="0">
                <anchor moveWithCells="1" sizeWithCells="1">
                  <from>
                    <xdr:col>18</xdr:col>
                    <xdr:colOff>123825</xdr:colOff>
                    <xdr:row>224</xdr:row>
                    <xdr:rowOff>9525</xdr:rowOff>
                  </from>
                  <to>
                    <xdr:col>21</xdr:col>
                    <xdr:colOff>285750</xdr:colOff>
                    <xdr:row>225</xdr:row>
                    <xdr:rowOff>38100</xdr:rowOff>
                  </to>
                </anchor>
              </controlPr>
            </control>
          </mc:Choice>
        </mc:AlternateContent>
        <mc:AlternateContent xmlns:mc="http://schemas.openxmlformats.org/markup-compatibility/2006">
          <mc:Choice Requires="x14">
            <control shapeId="20255" r:id="rId440" name="Check Box 799">
              <controlPr defaultSize="0" autoFill="0" autoLine="0" autoPict="0">
                <anchor moveWithCells="1" sizeWithCells="1">
                  <from>
                    <xdr:col>9</xdr:col>
                    <xdr:colOff>76200</xdr:colOff>
                    <xdr:row>240</xdr:row>
                    <xdr:rowOff>9525</xdr:rowOff>
                  </from>
                  <to>
                    <xdr:col>12</xdr:col>
                    <xdr:colOff>304800</xdr:colOff>
                    <xdr:row>241</xdr:row>
                    <xdr:rowOff>38100</xdr:rowOff>
                  </to>
                </anchor>
              </controlPr>
            </control>
          </mc:Choice>
        </mc:AlternateContent>
        <mc:AlternateContent xmlns:mc="http://schemas.openxmlformats.org/markup-compatibility/2006">
          <mc:Choice Requires="x14">
            <control shapeId="20256" r:id="rId441" name="Check Box 800">
              <controlPr defaultSize="0" autoFill="0" autoLine="0" autoPict="0">
                <anchor moveWithCells="1" sizeWithCells="1">
                  <from>
                    <xdr:col>12</xdr:col>
                    <xdr:colOff>123825</xdr:colOff>
                    <xdr:row>240</xdr:row>
                    <xdr:rowOff>9525</xdr:rowOff>
                  </from>
                  <to>
                    <xdr:col>16</xdr:col>
                    <xdr:colOff>142875</xdr:colOff>
                    <xdr:row>241</xdr:row>
                    <xdr:rowOff>47625</xdr:rowOff>
                  </to>
                </anchor>
              </controlPr>
            </control>
          </mc:Choice>
        </mc:AlternateContent>
        <mc:AlternateContent xmlns:mc="http://schemas.openxmlformats.org/markup-compatibility/2006">
          <mc:Choice Requires="x14">
            <control shapeId="20257" r:id="rId442" name="Check Box 801">
              <controlPr defaultSize="0" autoFill="0" autoLine="0" autoPict="0">
                <anchor moveWithCells="1" sizeWithCells="1">
                  <from>
                    <xdr:col>16</xdr:col>
                    <xdr:colOff>247650</xdr:colOff>
                    <xdr:row>240</xdr:row>
                    <xdr:rowOff>9525</xdr:rowOff>
                  </from>
                  <to>
                    <xdr:col>18</xdr:col>
                    <xdr:colOff>161925</xdr:colOff>
                    <xdr:row>241</xdr:row>
                    <xdr:rowOff>38100</xdr:rowOff>
                  </to>
                </anchor>
              </controlPr>
            </control>
          </mc:Choice>
        </mc:AlternateContent>
        <mc:AlternateContent xmlns:mc="http://schemas.openxmlformats.org/markup-compatibility/2006">
          <mc:Choice Requires="x14">
            <control shapeId="20258" r:id="rId443" name="Check Box 802">
              <controlPr defaultSize="0" autoFill="0" autoLine="0" autoPict="0">
                <anchor moveWithCells="1" sizeWithCells="1">
                  <from>
                    <xdr:col>18</xdr:col>
                    <xdr:colOff>123825</xdr:colOff>
                    <xdr:row>240</xdr:row>
                    <xdr:rowOff>9525</xdr:rowOff>
                  </from>
                  <to>
                    <xdr:col>21</xdr:col>
                    <xdr:colOff>285750</xdr:colOff>
                    <xdr:row>241</xdr:row>
                    <xdr:rowOff>38100</xdr:rowOff>
                  </to>
                </anchor>
              </controlPr>
            </control>
          </mc:Choice>
        </mc:AlternateContent>
        <mc:AlternateContent xmlns:mc="http://schemas.openxmlformats.org/markup-compatibility/2006">
          <mc:Choice Requires="x14">
            <control shapeId="20259" r:id="rId444" name="Check Box 803">
              <controlPr defaultSize="0" autoFill="0" autoLine="0" autoPict="0">
                <anchor moveWithCells="1" sizeWithCells="1">
                  <from>
                    <xdr:col>9</xdr:col>
                    <xdr:colOff>76200</xdr:colOff>
                    <xdr:row>240</xdr:row>
                    <xdr:rowOff>9525</xdr:rowOff>
                  </from>
                  <to>
                    <xdr:col>12</xdr:col>
                    <xdr:colOff>304800</xdr:colOff>
                    <xdr:row>241</xdr:row>
                    <xdr:rowOff>38100</xdr:rowOff>
                  </to>
                </anchor>
              </controlPr>
            </control>
          </mc:Choice>
        </mc:AlternateContent>
        <mc:AlternateContent xmlns:mc="http://schemas.openxmlformats.org/markup-compatibility/2006">
          <mc:Choice Requires="x14">
            <control shapeId="20260" r:id="rId445" name="Check Box 804">
              <controlPr defaultSize="0" autoFill="0" autoLine="0" autoPict="0">
                <anchor moveWithCells="1" sizeWithCells="1">
                  <from>
                    <xdr:col>12</xdr:col>
                    <xdr:colOff>123825</xdr:colOff>
                    <xdr:row>240</xdr:row>
                    <xdr:rowOff>9525</xdr:rowOff>
                  </from>
                  <to>
                    <xdr:col>16</xdr:col>
                    <xdr:colOff>142875</xdr:colOff>
                    <xdr:row>241</xdr:row>
                    <xdr:rowOff>47625</xdr:rowOff>
                  </to>
                </anchor>
              </controlPr>
            </control>
          </mc:Choice>
        </mc:AlternateContent>
        <mc:AlternateContent xmlns:mc="http://schemas.openxmlformats.org/markup-compatibility/2006">
          <mc:Choice Requires="x14">
            <control shapeId="20261" r:id="rId446" name="Check Box 805">
              <controlPr defaultSize="0" autoFill="0" autoLine="0" autoPict="0">
                <anchor moveWithCells="1" sizeWithCells="1">
                  <from>
                    <xdr:col>16</xdr:col>
                    <xdr:colOff>247650</xdr:colOff>
                    <xdr:row>240</xdr:row>
                    <xdr:rowOff>9525</xdr:rowOff>
                  </from>
                  <to>
                    <xdr:col>18</xdr:col>
                    <xdr:colOff>161925</xdr:colOff>
                    <xdr:row>241</xdr:row>
                    <xdr:rowOff>38100</xdr:rowOff>
                  </to>
                </anchor>
              </controlPr>
            </control>
          </mc:Choice>
        </mc:AlternateContent>
        <mc:AlternateContent xmlns:mc="http://schemas.openxmlformats.org/markup-compatibility/2006">
          <mc:Choice Requires="x14">
            <control shapeId="20262" r:id="rId447" name="Check Box 806">
              <controlPr defaultSize="0" autoFill="0" autoLine="0" autoPict="0">
                <anchor moveWithCells="1" sizeWithCells="1">
                  <from>
                    <xdr:col>18</xdr:col>
                    <xdr:colOff>123825</xdr:colOff>
                    <xdr:row>240</xdr:row>
                    <xdr:rowOff>9525</xdr:rowOff>
                  </from>
                  <to>
                    <xdr:col>21</xdr:col>
                    <xdr:colOff>285750</xdr:colOff>
                    <xdr:row>241</xdr:row>
                    <xdr:rowOff>38100</xdr:rowOff>
                  </to>
                </anchor>
              </controlPr>
            </control>
          </mc:Choice>
        </mc:AlternateContent>
        <mc:AlternateContent xmlns:mc="http://schemas.openxmlformats.org/markup-compatibility/2006">
          <mc:Choice Requires="x14">
            <control shapeId="20263" r:id="rId448" name="Check Box 807">
              <controlPr defaultSize="0" autoFill="0" autoLine="0" autoPict="0">
                <anchor moveWithCells="1" sizeWithCells="1">
                  <from>
                    <xdr:col>9</xdr:col>
                    <xdr:colOff>76200</xdr:colOff>
                    <xdr:row>240</xdr:row>
                    <xdr:rowOff>9525</xdr:rowOff>
                  </from>
                  <to>
                    <xdr:col>12</xdr:col>
                    <xdr:colOff>304800</xdr:colOff>
                    <xdr:row>241</xdr:row>
                    <xdr:rowOff>38100</xdr:rowOff>
                  </to>
                </anchor>
              </controlPr>
            </control>
          </mc:Choice>
        </mc:AlternateContent>
        <mc:AlternateContent xmlns:mc="http://schemas.openxmlformats.org/markup-compatibility/2006">
          <mc:Choice Requires="x14">
            <control shapeId="20264" r:id="rId449" name="Check Box 808">
              <controlPr defaultSize="0" autoFill="0" autoLine="0" autoPict="0">
                <anchor moveWithCells="1" sizeWithCells="1">
                  <from>
                    <xdr:col>12</xdr:col>
                    <xdr:colOff>123825</xdr:colOff>
                    <xdr:row>240</xdr:row>
                    <xdr:rowOff>9525</xdr:rowOff>
                  </from>
                  <to>
                    <xdr:col>16</xdr:col>
                    <xdr:colOff>142875</xdr:colOff>
                    <xdr:row>241</xdr:row>
                    <xdr:rowOff>47625</xdr:rowOff>
                  </to>
                </anchor>
              </controlPr>
            </control>
          </mc:Choice>
        </mc:AlternateContent>
        <mc:AlternateContent xmlns:mc="http://schemas.openxmlformats.org/markup-compatibility/2006">
          <mc:Choice Requires="x14">
            <control shapeId="20265" r:id="rId450" name="Check Box 809">
              <controlPr defaultSize="0" autoFill="0" autoLine="0" autoPict="0">
                <anchor moveWithCells="1" sizeWithCells="1">
                  <from>
                    <xdr:col>16</xdr:col>
                    <xdr:colOff>247650</xdr:colOff>
                    <xdr:row>240</xdr:row>
                    <xdr:rowOff>9525</xdr:rowOff>
                  </from>
                  <to>
                    <xdr:col>18</xdr:col>
                    <xdr:colOff>161925</xdr:colOff>
                    <xdr:row>241</xdr:row>
                    <xdr:rowOff>38100</xdr:rowOff>
                  </to>
                </anchor>
              </controlPr>
            </control>
          </mc:Choice>
        </mc:AlternateContent>
        <mc:AlternateContent xmlns:mc="http://schemas.openxmlformats.org/markup-compatibility/2006">
          <mc:Choice Requires="x14">
            <control shapeId="20266" r:id="rId451" name="Check Box 810">
              <controlPr defaultSize="0" autoFill="0" autoLine="0" autoPict="0">
                <anchor moveWithCells="1" sizeWithCells="1">
                  <from>
                    <xdr:col>18</xdr:col>
                    <xdr:colOff>123825</xdr:colOff>
                    <xdr:row>240</xdr:row>
                    <xdr:rowOff>9525</xdr:rowOff>
                  </from>
                  <to>
                    <xdr:col>21</xdr:col>
                    <xdr:colOff>285750</xdr:colOff>
                    <xdr:row>241</xdr:row>
                    <xdr:rowOff>38100</xdr:rowOff>
                  </to>
                </anchor>
              </controlPr>
            </control>
          </mc:Choice>
        </mc:AlternateContent>
        <mc:AlternateContent xmlns:mc="http://schemas.openxmlformats.org/markup-compatibility/2006">
          <mc:Choice Requires="x14">
            <control shapeId="20267" r:id="rId452" name="Check Box 811">
              <controlPr defaultSize="0" autoFill="0" autoLine="0" autoPict="0">
                <anchor moveWithCells="1" sizeWithCells="1">
                  <from>
                    <xdr:col>9</xdr:col>
                    <xdr:colOff>76200</xdr:colOff>
                    <xdr:row>240</xdr:row>
                    <xdr:rowOff>9525</xdr:rowOff>
                  </from>
                  <to>
                    <xdr:col>12</xdr:col>
                    <xdr:colOff>304800</xdr:colOff>
                    <xdr:row>241</xdr:row>
                    <xdr:rowOff>38100</xdr:rowOff>
                  </to>
                </anchor>
              </controlPr>
            </control>
          </mc:Choice>
        </mc:AlternateContent>
        <mc:AlternateContent xmlns:mc="http://schemas.openxmlformats.org/markup-compatibility/2006">
          <mc:Choice Requires="x14">
            <control shapeId="20268" r:id="rId453" name="Check Box 812">
              <controlPr defaultSize="0" autoFill="0" autoLine="0" autoPict="0">
                <anchor moveWithCells="1" sizeWithCells="1">
                  <from>
                    <xdr:col>12</xdr:col>
                    <xdr:colOff>123825</xdr:colOff>
                    <xdr:row>240</xdr:row>
                    <xdr:rowOff>9525</xdr:rowOff>
                  </from>
                  <to>
                    <xdr:col>16</xdr:col>
                    <xdr:colOff>142875</xdr:colOff>
                    <xdr:row>241</xdr:row>
                    <xdr:rowOff>47625</xdr:rowOff>
                  </to>
                </anchor>
              </controlPr>
            </control>
          </mc:Choice>
        </mc:AlternateContent>
        <mc:AlternateContent xmlns:mc="http://schemas.openxmlformats.org/markup-compatibility/2006">
          <mc:Choice Requires="x14">
            <control shapeId="20269" r:id="rId454" name="Check Box 813">
              <controlPr defaultSize="0" autoFill="0" autoLine="0" autoPict="0">
                <anchor moveWithCells="1" sizeWithCells="1">
                  <from>
                    <xdr:col>16</xdr:col>
                    <xdr:colOff>247650</xdr:colOff>
                    <xdr:row>240</xdr:row>
                    <xdr:rowOff>9525</xdr:rowOff>
                  </from>
                  <to>
                    <xdr:col>18</xdr:col>
                    <xdr:colOff>161925</xdr:colOff>
                    <xdr:row>241</xdr:row>
                    <xdr:rowOff>38100</xdr:rowOff>
                  </to>
                </anchor>
              </controlPr>
            </control>
          </mc:Choice>
        </mc:AlternateContent>
        <mc:AlternateContent xmlns:mc="http://schemas.openxmlformats.org/markup-compatibility/2006">
          <mc:Choice Requires="x14">
            <control shapeId="20270" r:id="rId455" name="Check Box 814">
              <controlPr defaultSize="0" autoFill="0" autoLine="0" autoPict="0">
                <anchor moveWithCells="1" sizeWithCells="1">
                  <from>
                    <xdr:col>18</xdr:col>
                    <xdr:colOff>123825</xdr:colOff>
                    <xdr:row>240</xdr:row>
                    <xdr:rowOff>9525</xdr:rowOff>
                  </from>
                  <to>
                    <xdr:col>21</xdr:col>
                    <xdr:colOff>285750</xdr:colOff>
                    <xdr:row>241</xdr:row>
                    <xdr:rowOff>38100</xdr:rowOff>
                  </to>
                </anchor>
              </controlPr>
            </control>
          </mc:Choice>
        </mc:AlternateContent>
        <mc:AlternateContent xmlns:mc="http://schemas.openxmlformats.org/markup-compatibility/2006">
          <mc:Choice Requires="x14">
            <control shapeId="20271" r:id="rId456" name="Check Box 815">
              <controlPr defaultSize="0" autoFill="0" autoLine="0" autoPict="0">
                <anchor moveWithCells="1" sizeWithCells="1">
                  <from>
                    <xdr:col>9</xdr:col>
                    <xdr:colOff>76200</xdr:colOff>
                    <xdr:row>240</xdr:row>
                    <xdr:rowOff>9525</xdr:rowOff>
                  </from>
                  <to>
                    <xdr:col>12</xdr:col>
                    <xdr:colOff>304800</xdr:colOff>
                    <xdr:row>241</xdr:row>
                    <xdr:rowOff>38100</xdr:rowOff>
                  </to>
                </anchor>
              </controlPr>
            </control>
          </mc:Choice>
        </mc:AlternateContent>
        <mc:AlternateContent xmlns:mc="http://schemas.openxmlformats.org/markup-compatibility/2006">
          <mc:Choice Requires="x14">
            <control shapeId="20272" r:id="rId457" name="Check Box 816">
              <controlPr defaultSize="0" autoFill="0" autoLine="0" autoPict="0">
                <anchor moveWithCells="1" sizeWithCells="1">
                  <from>
                    <xdr:col>12</xdr:col>
                    <xdr:colOff>123825</xdr:colOff>
                    <xdr:row>240</xdr:row>
                    <xdr:rowOff>9525</xdr:rowOff>
                  </from>
                  <to>
                    <xdr:col>16</xdr:col>
                    <xdr:colOff>142875</xdr:colOff>
                    <xdr:row>241</xdr:row>
                    <xdr:rowOff>47625</xdr:rowOff>
                  </to>
                </anchor>
              </controlPr>
            </control>
          </mc:Choice>
        </mc:AlternateContent>
        <mc:AlternateContent xmlns:mc="http://schemas.openxmlformats.org/markup-compatibility/2006">
          <mc:Choice Requires="x14">
            <control shapeId="20273" r:id="rId458" name="Check Box 817">
              <controlPr defaultSize="0" autoFill="0" autoLine="0" autoPict="0">
                <anchor moveWithCells="1" sizeWithCells="1">
                  <from>
                    <xdr:col>16</xdr:col>
                    <xdr:colOff>247650</xdr:colOff>
                    <xdr:row>240</xdr:row>
                    <xdr:rowOff>9525</xdr:rowOff>
                  </from>
                  <to>
                    <xdr:col>18</xdr:col>
                    <xdr:colOff>161925</xdr:colOff>
                    <xdr:row>241</xdr:row>
                    <xdr:rowOff>38100</xdr:rowOff>
                  </to>
                </anchor>
              </controlPr>
            </control>
          </mc:Choice>
        </mc:AlternateContent>
        <mc:AlternateContent xmlns:mc="http://schemas.openxmlformats.org/markup-compatibility/2006">
          <mc:Choice Requires="x14">
            <control shapeId="20274" r:id="rId459" name="Check Box 818">
              <controlPr defaultSize="0" autoFill="0" autoLine="0" autoPict="0">
                <anchor moveWithCells="1" sizeWithCells="1">
                  <from>
                    <xdr:col>18</xdr:col>
                    <xdr:colOff>123825</xdr:colOff>
                    <xdr:row>240</xdr:row>
                    <xdr:rowOff>9525</xdr:rowOff>
                  </from>
                  <to>
                    <xdr:col>21</xdr:col>
                    <xdr:colOff>285750</xdr:colOff>
                    <xdr:row>241</xdr:row>
                    <xdr:rowOff>38100</xdr:rowOff>
                  </to>
                </anchor>
              </controlPr>
            </control>
          </mc:Choice>
        </mc:AlternateContent>
        <mc:AlternateContent xmlns:mc="http://schemas.openxmlformats.org/markup-compatibility/2006">
          <mc:Choice Requires="x14">
            <control shapeId="20275" r:id="rId460" name="Check Box 819">
              <controlPr defaultSize="0" autoFill="0" autoLine="0" autoPict="0">
                <anchor moveWithCells="1" sizeWithCells="1">
                  <from>
                    <xdr:col>9</xdr:col>
                    <xdr:colOff>76200</xdr:colOff>
                    <xdr:row>240</xdr:row>
                    <xdr:rowOff>9525</xdr:rowOff>
                  </from>
                  <to>
                    <xdr:col>12</xdr:col>
                    <xdr:colOff>304800</xdr:colOff>
                    <xdr:row>241</xdr:row>
                    <xdr:rowOff>38100</xdr:rowOff>
                  </to>
                </anchor>
              </controlPr>
            </control>
          </mc:Choice>
        </mc:AlternateContent>
        <mc:AlternateContent xmlns:mc="http://schemas.openxmlformats.org/markup-compatibility/2006">
          <mc:Choice Requires="x14">
            <control shapeId="20276" r:id="rId461" name="Check Box 820">
              <controlPr defaultSize="0" autoFill="0" autoLine="0" autoPict="0">
                <anchor moveWithCells="1" sizeWithCells="1">
                  <from>
                    <xdr:col>12</xdr:col>
                    <xdr:colOff>123825</xdr:colOff>
                    <xdr:row>240</xdr:row>
                    <xdr:rowOff>9525</xdr:rowOff>
                  </from>
                  <to>
                    <xdr:col>16</xdr:col>
                    <xdr:colOff>142875</xdr:colOff>
                    <xdr:row>241</xdr:row>
                    <xdr:rowOff>47625</xdr:rowOff>
                  </to>
                </anchor>
              </controlPr>
            </control>
          </mc:Choice>
        </mc:AlternateContent>
        <mc:AlternateContent xmlns:mc="http://schemas.openxmlformats.org/markup-compatibility/2006">
          <mc:Choice Requires="x14">
            <control shapeId="20277" r:id="rId462" name="Check Box 821">
              <controlPr defaultSize="0" autoFill="0" autoLine="0" autoPict="0">
                <anchor moveWithCells="1" sizeWithCells="1">
                  <from>
                    <xdr:col>16</xdr:col>
                    <xdr:colOff>247650</xdr:colOff>
                    <xdr:row>240</xdr:row>
                    <xdr:rowOff>9525</xdr:rowOff>
                  </from>
                  <to>
                    <xdr:col>18</xdr:col>
                    <xdr:colOff>161925</xdr:colOff>
                    <xdr:row>241</xdr:row>
                    <xdr:rowOff>38100</xdr:rowOff>
                  </to>
                </anchor>
              </controlPr>
            </control>
          </mc:Choice>
        </mc:AlternateContent>
        <mc:AlternateContent xmlns:mc="http://schemas.openxmlformats.org/markup-compatibility/2006">
          <mc:Choice Requires="x14">
            <control shapeId="20278" r:id="rId463" name="Check Box 822">
              <controlPr defaultSize="0" autoFill="0" autoLine="0" autoPict="0">
                <anchor moveWithCells="1" sizeWithCells="1">
                  <from>
                    <xdr:col>18</xdr:col>
                    <xdr:colOff>123825</xdr:colOff>
                    <xdr:row>240</xdr:row>
                    <xdr:rowOff>9525</xdr:rowOff>
                  </from>
                  <to>
                    <xdr:col>21</xdr:col>
                    <xdr:colOff>285750</xdr:colOff>
                    <xdr:row>241</xdr:row>
                    <xdr:rowOff>38100</xdr:rowOff>
                  </to>
                </anchor>
              </controlPr>
            </control>
          </mc:Choice>
        </mc:AlternateContent>
        <mc:AlternateContent xmlns:mc="http://schemas.openxmlformats.org/markup-compatibility/2006">
          <mc:Choice Requires="x14">
            <control shapeId="20279" r:id="rId464" name="Check Box 823">
              <controlPr defaultSize="0" autoFill="0" autoLine="0" autoPict="0">
                <anchor moveWithCells="1" sizeWithCells="1">
                  <from>
                    <xdr:col>9</xdr:col>
                    <xdr:colOff>76200</xdr:colOff>
                    <xdr:row>240</xdr:row>
                    <xdr:rowOff>9525</xdr:rowOff>
                  </from>
                  <to>
                    <xdr:col>12</xdr:col>
                    <xdr:colOff>304800</xdr:colOff>
                    <xdr:row>241</xdr:row>
                    <xdr:rowOff>38100</xdr:rowOff>
                  </to>
                </anchor>
              </controlPr>
            </control>
          </mc:Choice>
        </mc:AlternateContent>
        <mc:AlternateContent xmlns:mc="http://schemas.openxmlformats.org/markup-compatibility/2006">
          <mc:Choice Requires="x14">
            <control shapeId="20280" r:id="rId465" name="Check Box 824">
              <controlPr defaultSize="0" autoFill="0" autoLine="0" autoPict="0">
                <anchor moveWithCells="1" sizeWithCells="1">
                  <from>
                    <xdr:col>12</xdr:col>
                    <xdr:colOff>123825</xdr:colOff>
                    <xdr:row>240</xdr:row>
                    <xdr:rowOff>9525</xdr:rowOff>
                  </from>
                  <to>
                    <xdr:col>16</xdr:col>
                    <xdr:colOff>142875</xdr:colOff>
                    <xdr:row>241</xdr:row>
                    <xdr:rowOff>47625</xdr:rowOff>
                  </to>
                </anchor>
              </controlPr>
            </control>
          </mc:Choice>
        </mc:AlternateContent>
        <mc:AlternateContent xmlns:mc="http://schemas.openxmlformats.org/markup-compatibility/2006">
          <mc:Choice Requires="x14">
            <control shapeId="20281" r:id="rId466" name="Check Box 825">
              <controlPr defaultSize="0" autoFill="0" autoLine="0" autoPict="0">
                <anchor moveWithCells="1" sizeWithCells="1">
                  <from>
                    <xdr:col>16</xdr:col>
                    <xdr:colOff>247650</xdr:colOff>
                    <xdr:row>240</xdr:row>
                    <xdr:rowOff>9525</xdr:rowOff>
                  </from>
                  <to>
                    <xdr:col>18</xdr:col>
                    <xdr:colOff>161925</xdr:colOff>
                    <xdr:row>241</xdr:row>
                    <xdr:rowOff>38100</xdr:rowOff>
                  </to>
                </anchor>
              </controlPr>
            </control>
          </mc:Choice>
        </mc:AlternateContent>
        <mc:AlternateContent xmlns:mc="http://schemas.openxmlformats.org/markup-compatibility/2006">
          <mc:Choice Requires="x14">
            <control shapeId="20282" r:id="rId467" name="Check Box 826">
              <controlPr defaultSize="0" autoFill="0" autoLine="0" autoPict="0">
                <anchor moveWithCells="1" sizeWithCells="1">
                  <from>
                    <xdr:col>18</xdr:col>
                    <xdr:colOff>123825</xdr:colOff>
                    <xdr:row>240</xdr:row>
                    <xdr:rowOff>9525</xdr:rowOff>
                  </from>
                  <to>
                    <xdr:col>21</xdr:col>
                    <xdr:colOff>285750</xdr:colOff>
                    <xdr:row>241</xdr:row>
                    <xdr:rowOff>38100</xdr:rowOff>
                  </to>
                </anchor>
              </controlPr>
            </control>
          </mc:Choice>
        </mc:AlternateContent>
        <mc:AlternateContent xmlns:mc="http://schemas.openxmlformats.org/markup-compatibility/2006">
          <mc:Choice Requires="x14">
            <control shapeId="20283" r:id="rId468" name="Check Box 827">
              <controlPr defaultSize="0" autoFill="0" autoLine="0" autoPict="0">
                <anchor moveWithCells="1" sizeWithCells="1">
                  <from>
                    <xdr:col>9</xdr:col>
                    <xdr:colOff>76200</xdr:colOff>
                    <xdr:row>240</xdr:row>
                    <xdr:rowOff>9525</xdr:rowOff>
                  </from>
                  <to>
                    <xdr:col>12</xdr:col>
                    <xdr:colOff>304800</xdr:colOff>
                    <xdr:row>241</xdr:row>
                    <xdr:rowOff>38100</xdr:rowOff>
                  </to>
                </anchor>
              </controlPr>
            </control>
          </mc:Choice>
        </mc:AlternateContent>
        <mc:AlternateContent xmlns:mc="http://schemas.openxmlformats.org/markup-compatibility/2006">
          <mc:Choice Requires="x14">
            <control shapeId="20284" r:id="rId469" name="Check Box 828">
              <controlPr defaultSize="0" autoFill="0" autoLine="0" autoPict="0">
                <anchor moveWithCells="1" sizeWithCells="1">
                  <from>
                    <xdr:col>12</xdr:col>
                    <xdr:colOff>123825</xdr:colOff>
                    <xdr:row>240</xdr:row>
                    <xdr:rowOff>9525</xdr:rowOff>
                  </from>
                  <to>
                    <xdr:col>16</xdr:col>
                    <xdr:colOff>142875</xdr:colOff>
                    <xdr:row>241</xdr:row>
                    <xdr:rowOff>47625</xdr:rowOff>
                  </to>
                </anchor>
              </controlPr>
            </control>
          </mc:Choice>
        </mc:AlternateContent>
        <mc:AlternateContent xmlns:mc="http://schemas.openxmlformats.org/markup-compatibility/2006">
          <mc:Choice Requires="x14">
            <control shapeId="20285" r:id="rId470" name="Check Box 829">
              <controlPr defaultSize="0" autoFill="0" autoLine="0" autoPict="0">
                <anchor moveWithCells="1" sizeWithCells="1">
                  <from>
                    <xdr:col>16</xdr:col>
                    <xdr:colOff>247650</xdr:colOff>
                    <xdr:row>240</xdr:row>
                    <xdr:rowOff>9525</xdr:rowOff>
                  </from>
                  <to>
                    <xdr:col>18</xdr:col>
                    <xdr:colOff>161925</xdr:colOff>
                    <xdr:row>241</xdr:row>
                    <xdr:rowOff>38100</xdr:rowOff>
                  </to>
                </anchor>
              </controlPr>
            </control>
          </mc:Choice>
        </mc:AlternateContent>
        <mc:AlternateContent xmlns:mc="http://schemas.openxmlformats.org/markup-compatibility/2006">
          <mc:Choice Requires="x14">
            <control shapeId="20286" r:id="rId471" name="Check Box 830">
              <controlPr defaultSize="0" autoFill="0" autoLine="0" autoPict="0">
                <anchor moveWithCells="1" sizeWithCells="1">
                  <from>
                    <xdr:col>18</xdr:col>
                    <xdr:colOff>123825</xdr:colOff>
                    <xdr:row>240</xdr:row>
                    <xdr:rowOff>9525</xdr:rowOff>
                  </from>
                  <to>
                    <xdr:col>21</xdr:col>
                    <xdr:colOff>285750</xdr:colOff>
                    <xdr:row>241</xdr:row>
                    <xdr:rowOff>38100</xdr:rowOff>
                  </to>
                </anchor>
              </controlPr>
            </control>
          </mc:Choice>
        </mc:AlternateContent>
        <mc:AlternateContent xmlns:mc="http://schemas.openxmlformats.org/markup-compatibility/2006">
          <mc:Choice Requires="x14">
            <control shapeId="20287" r:id="rId472" name="Check Box 831">
              <controlPr defaultSize="0" autoFill="0" autoLine="0" autoPict="0">
                <anchor moveWithCells="1" sizeWithCells="1">
                  <from>
                    <xdr:col>9</xdr:col>
                    <xdr:colOff>76200</xdr:colOff>
                    <xdr:row>240</xdr:row>
                    <xdr:rowOff>9525</xdr:rowOff>
                  </from>
                  <to>
                    <xdr:col>12</xdr:col>
                    <xdr:colOff>304800</xdr:colOff>
                    <xdr:row>241</xdr:row>
                    <xdr:rowOff>38100</xdr:rowOff>
                  </to>
                </anchor>
              </controlPr>
            </control>
          </mc:Choice>
        </mc:AlternateContent>
        <mc:AlternateContent xmlns:mc="http://schemas.openxmlformats.org/markup-compatibility/2006">
          <mc:Choice Requires="x14">
            <control shapeId="20288" r:id="rId473" name="Check Box 832">
              <controlPr defaultSize="0" autoFill="0" autoLine="0" autoPict="0">
                <anchor moveWithCells="1" sizeWithCells="1">
                  <from>
                    <xdr:col>12</xdr:col>
                    <xdr:colOff>123825</xdr:colOff>
                    <xdr:row>240</xdr:row>
                    <xdr:rowOff>9525</xdr:rowOff>
                  </from>
                  <to>
                    <xdr:col>16</xdr:col>
                    <xdr:colOff>142875</xdr:colOff>
                    <xdr:row>241</xdr:row>
                    <xdr:rowOff>47625</xdr:rowOff>
                  </to>
                </anchor>
              </controlPr>
            </control>
          </mc:Choice>
        </mc:AlternateContent>
        <mc:AlternateContent xmlns:mc="http://schemas.openxmlformats.org/markup-compatibility/2006">
          <mc:Choice Requires="x14">
            <control shapeId="20289" r:id="rId474" name="Check Box 833">
              <controlPr defaultSize="0" autoFill="0" autoLine="0" autoPict="0">
                <anchor moveWithCells="1" sizeWithCells="1">
                  <from>
                    <xdr:col>16</xdr:col>
                    <xdr:colOff>247650</xdr:colOff>
                    <xdr:row>240</xdr:row>
                    <xdr:rowOff>9525</xdr:rowOff>
                  </from>
                  <to>
                    <xdr:col>18</xdr:col>
                    <xdr:colOff>161925</xdr:colOff>
                    <xdr:row>241</xdr:row>
                    <xdr:rowOff>38100</xdr:rowOff>
                  </to>
                </anchor>
              </controlPr>
            </control>
          </mc:Choice>
        </mc:AlternateContent>
        <mc:AlternateContent xmlns:mc="http://schemas.openxmlformats.org/markup-compatibility/2006">
          <mc:Choice Requires="x14">
            <control shapeId="20290" r:id="rId475" name="Check Box 834">
              <controlPr defaultSize="0" autoFill="0" autoLine="0" autoPict="0">
                <anchor moveWithCells="1" sizeWithCells="1">
                  <from>
                    <xdr:col>18</xdr:col>
                    <xdr:colOff>123825</xdr:colOff>
                    <xdr:row>240</xdr:row>
                    <xdr:rowOff>9525</xdr:rowOff>
                  </from>
                  <to>
                    <xdr:col>21</xdr:col>
                    <xdr:colOff>285750</xdr:colOff>
                    <xdr:row>241</xdr:row>
                    <xdr:rowOff>38100</xdr:rowOff>
                  </to>
                </anchor>
              </controlPr>
            </control>
          </mc:Choice>
        </mc:AlternateContent>
        <mc:AlternateContent xmlns:mc="http://schemas.openxmlformats.org/markup-compatibility/2006">
          <mc:Choice Requires="x14">
            <control shapeId="20291" r:id="rId476" name="Check Box 835">
              <controlPr defaultSize="0" autoFill="0" autoLine="0" autoPict="0">
                <anchor moveWithCells="1" sizeWithCells="1">
                  <from>
                    <xdr:col>9</xdr:col>
                    <xdr:colOff>76200</xdr:colOff>
                    <xdr:row>240</xdr:row>
                    <xdr:rowOff>9525</xdr:rowOff>
                  </from>
                  <to>
                    <xdr:col>12</xdr:col>
                    <xdr:colOff>304800</xdr:colOff>
                    <xdr:row>241</xdr:row>
                    <xdr:rowOff>38100</xdr:rowOff>
                  </to>
                </anchor>
              </controlPr>
            </control>
          </mc:Choice>
        </mc:AlternateContent>
        <mc:AlternateContent xmlns:mc="http://schemas.openxmlformats.org/markup-compatibility/2006">
          <mc:Choice Requires="x14">
            <control shapeId="20292" r:id="rId477" name="Check Box 836">
              <controlPr defaultSize="0" autoFill="0" autoLine="0" autoPict="0">
                <anchor moveWithCells="1" sizeWithCells="1">
                  <from>
                    <xdr:col>12</xdr:col>
                    <xdr:colOff>123825</xdr:colOff>
                    <xdr:row>240</xdr:row>
                    <xdr:rowOff>9525</xdr:rowOff>
                  </from>
                  <to>
                    <xdr:col>16</xdr:col>
                    <xdr:colOff>142875</xdr:colOff>
                    <xdr:row>241</xdr:row>
                    <xdr:rowOff>47625</xdr:rowOff>
                  </to>
                </anchor>
              </controlPr>
            </control>
          </mc:Choice>
        </mc:AlternateContent>
        <mc:AlternateContent xmlns:mc="http://schemas.openxmlformats.org/markup-compatibility/2006">
          <mc:Choice Requires="x14">
            <control shapeId="20293" r:id="rId478" name="Check Box 837">
              <controlPr defaultSize="0" autoFill="0" autoLine="0" autoPict="0">
                <anchor moveWithCells="1" sizeWithCells="1">
                  <from>
                    <xdr:col>16</xdr:col>
                    <xdr:colOff>247650</xdr:colOff>
                    <xdr:row>240</xdr:row>
                    <xdr:rowOff>9525</xdr:rowOff>
                  </from>
                  <to>
                    <xdr:col>18</xdr:col>
                    <xdr:colOff>161925</xdr:colOff>
                    <xdr:row>241</xdr:row>
                    <xdr:rowOff>38100</xdr:rowOff>
                  </to>
                </anchor>
              </controlPr>
            </control>
          </mc:Choice>
        </mc:AlternateContent>
        <mc:AlternateContent xmlns:mc="http://schemas.openxmlformats.org/markup-compatibility/2006">
          <mc:Choice Requires="x14">
            <control shapeId="20294" r:id="rId479" name="Check Box 838">
              <controlPr defaultSize="0" autoFill="0" autoLine="0" autoPict="0">
                <anchor moveWithCells="1" sizeWithCells="1">
                  <from>
                    <xdr:col>18</xdr:col>
                    <xdr:colOff>123825</xdr:colOff>
                    <xdr:row>240</xdr:row>
                    <xdr:rowOff>9525</xdr:rowOff>
                  </from>
                  <to>
                    <xdr:col>21</xdr:col>
                    <xdr:colOff>285750</xdr:colOff>
                    <xdr:row>241</xdr:row>
                    <xdr:rowOff>38100</xdr:rowOff>
                  </to>
                </anchor>
              </controlPr>
            </control>
          </mc:Choice>
        </mc:AlternateContent>
        <mc:AlternateContent xmlns:mc="http://schemas.openxmlformats.org/markup-compatibility/2006">
          <mc:Choice Requires="x14">
            <control shapeId="20295" r:id="rId480" name="Check Box 839">
              <controlPr defaultSize="0" autoFill="0" autoLine="0" autoPict="0">
                <anchor moveWithCells="1" sizeWithCells="1">
                  <from>
                    <xdr:col>9</xdr:col>
                    <xdr:colOff>76200</xdr:colOff>
                    <xdr:row>240</xdr:row>
                    <xdr:rowOff>9525</xdr:rowOff>
                  </from>
                  <to>
                    <xdr:col>12</xdr:col>
                    <xdr:colOff>304800</xdr:colOff>
                    <xdr:row>241</xdr:row>
                    <xdr:rowOff>38100</xdr:rowOff>
                  </to>
                </anchor>
              </controlPr>
            </control>
          </mc:Choice>
        </mc:AlternateContent>
        <mc:AlternateContent xmlns:mc="http://schemas.openxmlformats.org/markup-compatibility/2006">
          <mc:Choice Requires="x14">
            <control shapeId="20296" r:id="rId481" name="Check Box 840">
              <controlPr defaultSize="0" autoFill="0" autoLine="0" autoPict="0">
                <anchor moveWithCells="1" sizeWithCells="1">
                  <from>
                    <xdr:col>12</xdr:col>
                    <xdr:colOff>123825</xdr:colOff>
                    <xdr:row>240</xdr:row>
                    <xdr:rowOff>9525</xdr:rowOff>
                  </from>
                  <to>
                    <xdr:col>16</xdr:col>
                    <xdr:colOff>142875</xdr:colOff>
                    <xdr:row>241</xdr:row>
                    <xdr:rowOff>47625</xdr:rowOff>
                  </to>
                </anchor>
              </controlPr>
            </control>
          </mc:Choice>
        </mc:AlternateContent>
        <mc:AlternateContent xmlns:mc="http://schemas.openxmlformats.org/markup-compatibility/2006">
          <mc:Choice Requires="x14">
            <control shapeId="20297" r:id="rId482" name="Check Box 841">
              <controlPr defaultSize="0" autoFill="0" autoLine="0" autoPict="0">
                <anchor moveWithCells="1" sizeWithCells="1">
                  <from>
                    <xdr:col>16</xdr:col>
                    <xdr:colOff>247650</xdr:colOff>
                    <xdr:row>240</xdr:row>
                    <xdr:rowOff>9525</xdr:rowOff>
                  </from>
                  <to>
                    <xdr:col>18</xdr:col>
                    <xdr:colOff>161925</xdr:colOff>
                    <xdr:row>241</xdr:row>
                    <xdr:rowOff>38100</xdr:rowOff>
                  </to>
                </anchor>
              </controlPr>
            </control>
          </mc:Choice>
        </mc:AlternateContent>
        <mc:AlternateContent xmlns:mc="http://schemas.openxmlformats.org/markup-compatibility/2006">
          <mc:Choice Requires="x14">
            <control shapeId="20298" r:id="rId483" name="Check Box 842">
              <controlPr defaultSize="0" autoFill="0" autoLine="0" autoPict="0">
                <anchor moveWithCells="1" sizeWithCells="1">
                  <from>
                    <xdr:col>18</xdr:col>
                    <xdr:colOff>123825</xdr:colOff>
                    <xdr:row>240</xdr:row>
                    <xdr:rowOff>9525</xdr:rowOff>
                  </from>
                  <to>
                    <xdr:col>21</xdr:col>
                    <xdr:colOff>285750</xdr:colOff>
                    <xdr:row>241</xdr:row>
                    <xdr:rowOff>38100</xdr:rowOff>
                  </to>
                </anchor>
              </controlPr>
            </control>
          </mc:Choice>
        </mc:AlternateContent>
        <mc:AlternateContent xmlns:mc="http://schemas.openxmlformats.org/markup-compatibility/2006">
          <mc:Choice Requires="x14">
            <control shapeId="20299" r:id="rId484" name="Check Box 843">
              <controlPr defaultSize="0" autoFill="0" autoLine="0" autoPict="0">
                <anchor moveWithCells="1" sizeWithCells="1">
                  <from>
                    <xdr:col>9</xdr:col>
                    <xdr:colOff>76200</xdr:colOff>
                    <xdr:row>240</xdr:row>
                    <xdr:rowOff>9525</xdr:rowOff>
                  </from>
                  <to>
                    <xdr:col>12</xdr:col>
                    <xdr:colOff>304800</xdr:colOff>
                    <xdr:row>241</xdr:row>
                    <xdr:rowOff>38100</xdr:rowOff>
                  </to>
                </anchor>
              </controlPr>
            </control>
          </mc:Choice>
        </mc:AlternateContent>
        <mc:AlternateContent xmlns:mc="http://schemas.openxmlformats.org/markup-compatibility/2006">
          <mc:Choice Requires="x14">
            <control shapeId="20300" r:id="rId485" name="Check Box 844">
              <controlPr defaultSize="0" autoFill="0" autoLine="0" autoPict="0">
                <anchor moveWithCells="1" sizeWithCells="1">
                  <from>
                    <xdr:col>12</xdr:col>
                    <xdr:colOff>123825</xdr:colOff>
                    <xdr:row>240</xdr:row>
                    <xdr:rowOff>9525</xdr:rowOff>
                  </from>
                  <to>
                    <xdr:col>16</xdr:col>
                    <xdr:colOff>142875</xdr:colOff>
                    <xdr:row>241</xdr:row>
                    <xdr:rowOff>47625</xdr:rowOff>
                  </to>
                </anchor>
              </controlPr>
            </control>
          </mc:Choice>
        </mc:AlternateContent>
        <mc:AlternateContent xmlns:mc="http://schemas.openxmlformats.org/markup-compatibility/2006">
          <mc:Choice Requires="x14">
            <control shapeId="20301" r:id="rId486" name="Check Box 845">
              <controlPr defaultSize="0" autoFill="0" autoLine="0" autoPict="0">
                <anchor moveWithCells="1" sizeWithCells="1">
                  <from>
                    <xdr:col>16</xdr:col>
                    <xdr:colOff>247650</xdr:colOff>
                    <xdr:row>240</xdr:row>
                    <xdr:rowOff>9525</xdr:rowOff>
                  </from>
                  <to>
                    <xdr:col>18</xdr:col>
                    <xdr:colOff>161925</xdr:colOff>
                    <xdr:row>241</xdr:row>
                    <xdr:rowOff>38100</xdr:rowOff>
                  </to>
                </anchor>
              </controlPr>
            </control>
          </mc:Choice>
        </mc:AlternateContent>
        <mc:AlternateContent xmlns:mc="http://schemas.openxmlformats.org/markup-compatibility/2006">
          <mc:Choice Requires="x14">
            <control shapeId="20302" r:id="rId487" name="Check Box 846">
              <controlPr defaultSize="0" autoFill="0" autoLine="0" autoPict="0">
                <anchor moveWithCells="1" sizeWithCells="1">
                  <from>
                    <xdr:col>18</xdr:col>
                    <xdr:colOff>123825</xdr:colOff>
                    <xdr:row>240</xdr:row>
                    <xdr:rowOff>9525</xdr:rowOff>
                  </from>
                  <to>
                    <xdr:col>21</xdr:col>
                    <xdr:colOff>285750</xdr:colOff>
                    <xdr:row>241</xdr:row>
                    <xdr:rowOff>38100</xdr:rowOff>
                  </to>
                </anchor>
              </controlPr>
            </control>
          </mc:Choice>
        </mc:AlternateContent>
        <mc:AlternateContent xmlns:mc="http://schemas.openxmlformats.org/markup-compatibility/2006">
          <mc:Choice Requires="x14">
            <control shapeId="20303" r:id="rId488" name="Check Box 847">
              <controlPr defaultSize="0" autoFill="0" autoLine="0" autoPict="0">
                <anchor moveWithCells="1" sizeWithCells="1">
                  <from>
                    <xdr:col>9</xdr:col>
                    <xdr:colOff>76200</xdr:colOff>
                    <xdr:row>240</xdr:row>
                    <xdr:rowOff>9525</xdr:rowOff>
                  </from>
                  <to>
                    <xdr:col>12</xdr:col>
                    <xdr:colOff>304800</xdr:colOff>
                    <xdr:row>241</xdr:row>
                    <xdr:rowOff>38100</xdr:rowOff>
                  </to>
                </anchor>
              </controlPr>
            </control>
          </mc:Choice>
        </mc:AlternateContent>
        <mc:AlternateContent xmlns:mc="http://schemas.openxmlformats.org/markup-compatibility/2006">
          <mc:Choice Requires="x14">
            <control shapeId="20304" r:id="rId489" name="Check Box 848">
              <controlPr defaultSize="0" autoFill="0" autoLine="0" autoPict="0">
                <anchor moveWithCells="1" sizeWithCells="1">
                  <from>
                    <xdr:col>12</xdr:col>
                    <xdr:colOff>123825</xdr:colOff>
                    <xdr:row>240</xdr:row>
                    <xdr:rowOff>9525</xdr:rowOff>
                  </from>
                  <to>
                    <xdr:col>16</xdr:col>
                    <xdr:colOff>142875</xdr:colOff>
                    <xdr:row>241</xdr:row>
                    <xdr:rowOff>47625</xdr:rowOff>
                  </to>
                </anchor>
              </controlPr>
            </control>
          </mc:Choice>
        </mc:AlternateContent>
        <mc:AlternateContent xmlns:mc="http://schemas.openxmlformats.org/markup-compatibility/2006">
          <mc:Choice Requires="x14">
            <control shapeId="20305" r:id="rId490" name="Check Box 849">
              <controlPr defaultSize="0" autoFill="0" autoLine="0" autoPict="0">
                <anchor moveWithCells="1" sizeWithCells="1">
                  <from>
                    <xdr:col>16</xdr:col>
                    <xdr:colOff>247650</xdr:colOff>
                    <xdr:row>240</xdr:row>
                    <xdr:rowOff>9525</xdr:rowOff>
                  </from>
                  <to>
                    <xdr:col>18</xdr:col>
                    <xdr:colOff>161925</xdr:colOff>
                    <xdr:row>241</xdr:row>
                    <xdr:rowOff>38100</xdr:rowOff>
                  </to>
                </anchor>
              </controlPr>
            </control>
          </mc:Choice>
        </mc:AlternateContent>
        <mc:AlternateContent xmlns:mc="http://schemas.openxmlformats.org/markup-compatibility/2006">
          <mc:Choice Requires="x14">
            <control shapeId="20306" r:id="rId491" name="Check Box 850">
              <controlPr defaultSize="0" autoFill="0" autoLine="0" autoPict="0">
                <anchor moveWithCells="1" sizeWithCells="1">
                  <from>
                    <xdr:col>18</xdr:col>
                    <xdr:colOff>123825</xdr:colOff>
                    <xdr:row>240</xdr:row>
                    <xdr:rowOff>9525</xdr:rowOff>
                  </from>
                  <to>
                    <xdr:col>21</xdr:col>
                    <xdr:colOff>285750</xdr:colOff>
                    <xdr:row>241</xdr:row>
                    <xdr:rowOff>38100</xdr:rowOff>
                  </to>
                </anchor>
              </controlPr>
            </control>
          </mc:Choice>
        </mc:AlternateContent>
        <mc:AlternateContent xmlns:mc="http://schemas.openxmlformats.org/markup-compatibility/2006">
          <mc:Choice Requires="x14">
            <control shapeId="20314" r:id="rId492" name="Check Box 858">
              <controlPr defaultSize="0" autoFill="0" autoLine="0" autoPict="0">
                <anchor moveWithCells="1" sizeWithCells="1">
                  <from>
                    <xdr:col>9</xdr:col>
                    <xdr:colOff>76200</xdr:colOff>
                    <xdr:row>256</xdr:row>
                    <xdr:rowOff>9525</xdr:rowOff>
                  </from>
                  <to>
                    <xdr:col>12</xdr:col>
                    <xdr:colOff>304800</xdr:colOff>
                    <xdr:row>257</xdr:row>
                    <xdr:rowOff>38100</xdr:rowOff>
                  </to>
                </anchor>
              </controlPr>
            </control>
          </mc:Choice>
        </mc:AlternateContent>
        <mc:AlternateContent xmlns:mc="http://schemas.openxmlformats.org/markup-compatibility/2006">
          <mc:Choice Requires="x14">
            <control shapeId="20315" r:id="rId493" name="Check Box 859">
              <controlPr defaultSize="0" autoFill="0" autoLine="0" autoPict="0">
                <anchor moveWithCells="1" sizeWithCells="1">
                  <from>
                    <xdr:col>12</xdr:col>
                    <xdr:colOff>123825</xdr:colOff>
                    <xdr:row>256</xdr:row>
                    <xdr:rowOff>9525</xdr:rowOff>
                  </from>
                  <to>
                    <xdr:col>16</xdr:col>
                    <xdr:colOff>142875</xdr:colOff>
                    <xdr:row>257</xdr:row>
                    <xdr:rowOff>47625</xdr:rowOff>
                  </to>
                </anchor>
              </controlPr>
            </control>
          </mc:Choice>
        </mc:AlternateContent>
        <mc:AlternateContent xmlns:mc="http://schemas.openxmlformats.org/markup-compatibility/2006">
          <mc:Choice Requires="x14">
            <control shapeId="20316" r:id="rId494" name="Check Box 860">
              <controlPr defaultSize="0" autoFill="0" autoLine="0" autoPict="0">
                <anchor moveWithCells="1" sizeWithCells="1">
                  <from>
                    <xdr:col>16</xdr:col>
                    <xdr:colOff>247650</xdr:colOff>
                    <xdr:row>256</xdr:row>
                    <xdr:rowOff>9525</xdr:rowOff>
                  </from>
                  <to>
                    <xdr:col>18</xdr:col>
                    <xdr:colOff>161925</xdr:colOff>
                    <xdr:row>257</xdr:row>
                    <xdr:rowOff>38100</xdr:rowOff>
                  </to>
                </anchor>
              </controlPr>
            </control>
          </mc:Choice>
        </mc:AlternateContent>
        <mc:AlternateContent xmlns:mc="http://schemas.openxmlformats.org/markup-compatibility/2006">
          <mc:Choice Requires="x14">
            <control shapeId="20317" r:id="rId495" name="Check Box 861">
              <controlPr defaultSize="0" autoFill="0" autoLine="0" autoPict="0">
                <anchor moveWithCells="1" sizeWithCells="1">
                  <from>
                    <xdr:col>18</xdr:col>
                    <xdr:colOff>123825</xdr:colOff>
                    <xdr:row>256</xdr:row>
                    <xdr:rowOff>9525</xdr:rowOff>
                  </from>
                  <to>
                    <xdr:col>21</xdr:col>
                    <xdr:colOff>285750</xdr:colOff>
                    <xdr:row>257</xdr:row>
                    <xdr:rowOff>38100</xdr:rowOff>
                  </to>
                </anchor>
              </controlPr>
            </control>
          </mc:Choice>
        </mc:AlternateContent>
        <mc:AlternateContent xmlns:mc="http://schemas.openxmlformats.org/markup-compatibility/2006">
          <mc:Choice Requires="x14">
            <control shapeId="20318" r:id="rId496" name="Check Box 862">
              <controlPr defaultSize="0" autoFill="0" autoLine="0" autoPict="0">
                <anchor moveWithCells="1" sizeWithCells="1">
                  <from>
                    <xdr:col>9</xdr:col>
                    <xdr:colOff>76200</xdr:colOff>
                    <xdr:row>256</xdr:row>
                    <xdr:rowOff>9525</xdr:rowOff>
                  </from>
                  <to>
                    <xdr:col>12</xdr:col>
                    <xdr:colOff>304800</xdr:colOff>
                    <xdr:row>257</xdr:row>
                    <xdr:rowOff>38100</xdr:rowOff>
                  </to>
                </anchor>
              </controlPr>
            </control>
          </mc:Choice>
        </mc:AlternateContent>
        <mc:AlternateContent xmlns:mc="http://schemas.openxmlformats.org/markup-compatibility/2006">
          <mc:Choice Requires="x14">
            <control shapeId="20319" r:id="rId497" name="Check Box 863">
              <controlPr defaultSize="0" autoFill="0" autoLine="0" autoPict="0">
                <anchor moveWithCells="1" sizeWithCells="1">
                  <from>
                    <xdr:col>12</xdr:col>
                    <xdr:colOff>123825</xdr:colOff>
                    <xdr:row>256</xdr:row>
                    <xdr:rowOff>9525</xdr:rowOff>
                  </from>
                  <to>
                    <xdr:col>16</xdr:col>
                    <xdr:colOff>142875</xdr:colOff>
                    <xdr:row>257</xdr:row>
                    <xdr:rowOff>47625</xdr:rowOff>
                  </to>
                </anchor>
              </controlPr>
            </control>
          </mc:Choice>
        </mc:AlternateContent>
        <mc:AlternateContent xmlns:mc="http://schemas.openxmlformats.org/markup-compatibility/2006">
          <mc:Choice Requires="x14">
            <control shapeId="20320" r:id="rId498" name="Check Box 864">
              <controlPr defaultSize="0" autoFill="0" autoLine="0" autoPict="0">
                <anchor moveWithCells="1" sizeWithCells="1">
                  <from>
                    <xdr:col>16</xdr:col>
                    <xdr:colOff>247650</xdr:colOff>
                    <xdr:row>256</xdr:row>
                    <xdr:rowOff>9525</xdr:rowOff>
                  </from>
                  <to>
                    <xdr:col>18</xdr:col>
                    <xdr:colOff>161925</xdr:colOff>
                    <xdr:row>257</xdr:row>
                    <xdr:rowOff>38100</xdr:rowOff>
                  </to>
                </anchor>
              </controlPr>
            </control>
          </mc:Choice>
        </mc:AlternateContent>
        <mc:AlternateContent xmlns:mc="http://schemas.openxmlformats.org/markup-compatibility/2006">
          <mc:Choice Requires="x14">
            <control shapeId="20321" r:id="rId499" name="Check Box 865">
              <controlPr defaultSize="0" autoFill="0" autoLine="0" autoPict="0">
                <anchor moveWithCells="1" sizeWithCells="1">
                  <from>
                    <xdr:col>18</xdr:col>
                    <xdr:colOff>123825</xdr:colOff>
                    <xdr:row>256</xdr:row>
                    <xdr:rowOff>9525</xdr:rowOff>
                  </from>
                  <to>
                    <xdr:col>21</xdr:col>
                    <xdr:colOff>285750</xdr:colOff>
                    <xdr:row>257</xdr:row>
                    <xdr:rowOff>38100</xdr:rowOff>
                  </to>
                </anchor>
              </controlPr>
            </control>
          </mc:Choice>
        </mc:AlternateContent>
        <mc:AlternateContent xmlns:mc="http://schemas.openxmlformats.org/markup-compatibility/2006">
          <mc:Choice Requires="x14">
            <control shapeId="20322" r:id="rId500" name="Check Box 866">
              <controlPr defaultSize="0" autoFill="0" autoLine="0" autoPict="0">
                <anchor moveWithCells="1" sizeWithCells="1">
                  <from>
                    <xdr:col>9</xdr:col>
                    <xdr:colOff>76200</xdr:colOff>
                    <xdr:row>256</xdr:row>
                    <xdr:rowOff>9525</xdr:rowOff>
                  </from>
                  <to>
                    <xdr:col>12</xdr:col>
                    <xdr:colOff>304800</xdr:colOff>
                    <xdr:row>257</xdr:row>
                    <xdr:rowOff>38100</xdr:rowOff>
                  </to>
                </anchor>
              </controlPr>
            </control>
          </mc:Choice>
        </mc:AlternateContent>
        <mc:AlternateContent xmlns:mc="http://schemas.openxmlformats.org/markup-compatibility/2006">
          <mc:Choice Requires="x14">
            <control shapeId="20323" r:id="rId501" name="Check Box 867">
              <controlPr defaultSize="0" autoFill="0" autoLine="0" autoPict="0">
                <anchor moveWithCells="1" sizeWithCells="1">
                  <from>
                    <xdr:col>12</xdr:col>
                    <xdr:colOff>123825</xdr:colOff>
                    <xdr:row>256</xdr:row>
                    <xdr:rowOff>9525</xdr:rowOff>
                  </from>
                  <to>
                    <xdr:col>16</xdr:col>
                    <xdr:colOff>142875</xdr:colOff>
                    <xdr:row>257</xdr:row>
                    <xdr:rowOff>47625</xdr:rowOff>
                  </to>
                </anchor>
              </controlPr>
            </control>
          </mc:Choice>
        </mc:AlternateContent>
        <mc:AlternateContent xmlns:mc="http://schemas.openxmlformats.org/markup-compatibility/2006">
          <mc:Choice Requires="x14">
            <control shapeId="20324" r:id="rId502" name="Check Box 868">
              <controlPr defaultSize="0" autoFill="0" autoLine="0" autoPict="0">
                <anchor moveWithCells="1" sizeWithCells="1">
                  <from>
                    <xdr:col>16</xdr:col>
                    <xdr:colOff>247650</xdr:colOff>
                    <xdr:row>256</xdr:row>
                    <xdr:rowOff>9525</xdr:rowOff>
                  </from>
                  <to>
                    <xdr:col>18</xdr:col>
                    <xdr:colOff>161925</xdr:colOff>
                    <xdr:row>257</xdr:row>
                    <xdr:rowOff>38100</xdr:rowOff>
                  </to>
                </anchor>
              </controlPr>
            </control>
          </mc:Choice>
        </mc:AlternateContent>
        <mc:AlternateContent xmlns:mc="http://schemas.openxmlformats.org/markup-compatibility/2006">
          <mc:Choice Requires="x14">
            <control shapeId="20325" r:id="rId503" name="Check Box 869">
              <controlPr defaultSize="0" autoFill="0" autoLine="0" autoPict="0">
                <anchor moveWithCells="1" sizeWithCells="1">
                  <from>
                    <xdr:col>18</xdr:col>
                    <xdr:colOff>123825</xdr:colOff>
                    <xdr:row>256</xdr:row>
                    <xdr:rowOff>9525</xdr:rowOff>
                  </from>
                  <to>
                    <xdr:col>21</xdr:col>
                    <xdr:colOff>285750</xdr:colOff>
                    <xdr:row>257</xdr:row>
                    <xdr:rowOff>38100</xdr:rowOff>
                  </to>
                </anchor>
              </controlPr>
            </control>
          </mc:Choice>
        </mc:AlternateContent>
        <mc:AlternateContent xmlns:mc="http://schemas.openxmlformats.org/markup-compatibility/2006">
          <mc:Choice Requires="x14">
            <control shapeId="20326" r:id="rId504" name="Check Box 870">
              <controlPr defaultSize="0" autoFill="0" autoLine="0" autoPict="0">
                <anchor moveWithCells="1" sizeWithCells="1">
                  <from>
                    <xdr:col>9</xdr:col>
                    <xdr:colOff>76200</xdr:colOff>
                    <xdr:row>256</xdr:row>
                    <xdr:rowOff>9525</xdr:rowOff>
                  </from>
                  <to>
                    <xdr:col>12</xdr:col>
                    <xdr:colOff>304800</xdr:colOff>
                    <xdr:row>257</xdr:row>
                    <xdr:rowOff>38100</xdr:rowOff>
                  </to>
                </anchor>
              </controlPr>
            </control>
          </mc:Choice>
        </mc:AlternateContent>
        <mc:AlternateContent xmlns:mc="http://schemas.openxmlformats.org/markup-compatibility/2006">
          <mc:Choice Requires="x14">
            <control shapeId="20327" r:id="rId505" name="Check Box 871">
              <controlPr defaultSize="0" autoFill="0" autoLine="0" autoPict="0">
                <anchor moveWithCells="1" sizeWithCells="1">
                  <from>
                    <xdr:col>12</xdr:col>
                    <xdr:colOff>123825</xdr:colOff>
                    <xdr:row>256</xdr:row>
                    <xdr:rowOff>9525</xdr:rowOff>
                  </from>
                  <to>
                    <xdr:col>16</xdr:col>
                    <xdr:colOff>142875</xdr:colOff>
                    <xdr:row>257</xdr:row>
                    <xdr:rowOff>47625</xdr:rowOff>
                  </to>
                </anchor>
              </controlPr>
            </control>
          </mc:Choice>
        </mc:AlternateContent>
        <mc:AlternateContent xmlns:mc="http://schemas.openxmlformats.org/markup-compatibility/2006">
          <mc:Choice Requires="x14">
            <control shapeId="20328" r:id="rId506" name="Check Box 872">
              <controlPr defaultSize="0" autoFill="0" autoLine="0" autoPict="0">
                <anchor moveWithCells="1" sizeWithCells="1">
                  <from>
                    <xdr:col>16</xdr:col>
                    <xdr:colOff>247650</xdr:colOff>
                    <xdr:row>256</xdr:row>
                    <xdr:rowOff>9525</xdr:rowOff>
                  </from>
                  <to>
                    <xdr:col>18</xdr:col>
                    <xdr:colOff>161925</xdr:colOff>
                    <xdr:row>257</xdr:row>
                    <xdr:rowOff>38100</xdr:rowOff>
                  </to>
                </anchor>
              </controlPr>
            </control>
          </mc:Choice>
        </mc:AlternateContent>
        <mc:AlternateContent xmlns:mc="http://schemas.openxmlformats.org/markup-compatibility/2006">
          <mc:Choice Requires="x14">
            <control shapeId="20329" r:id="rId507" name="Check Box 873">
              <controlPr defaultSize="0" autoFill="0" autoLine="0" autoPict="0">
                <anchor moveWithCells="1" sizeWithCells="1">
                  <from>
                    <xdr:col>18</xdr:col>
                    <xdr:colOff>123825</xdr:colOff>
                    <xdr:row>256</xdr:row>
                    <xdr:rowOff>9525</xdr:rowOff>
                  </from>
                  <to>
                    <xdr:col>21</xdr:col>
                    <xdr:colOff>285750</xdr:colOff>
                    <xdr:row>257</xdr:row>
                    <xdr:rowOff>38100</xdr:rowOff>
                  </to>
                </anchor>
              </controlPr>
            </control>
          </mc:Choice>
        </mc:AlternateContent>
        <mc:AlternateContent xmlns:mc="http://schemas.openxmlformats.org/markup-compatibility/2006">
          <mc:Choice Requires="x14">
            <control shapeId="20330" r:id="rId508" name="Check Box 874">
              <controlPr defaultSize="0" autoFill="0" autoLine="0" autoPict="0">
                <anchor moveWithCells="1" sizeWithCells="1">
                  <from>
                    <xdr:col>9</xdr:col>
                    <xdr:colOff>76200</xdr:colOff>
                    <xdr:row>256</xdr:row>
                    <xdr:rowOff>9525</xdr:rowOff>
                  </from>
                  <to>
                    <xdr:col>12</xdr:col>
                    <xdr:colOff>304800</xdr:colOff>
                    <xdr:row>257</xdr:row>
                    <xdr:rowOff>38100</xdr:rowOff>
                  </to>
                </anchor>
              </controlPr>
            </control>
          </mc:Choice>
        </mc:AlternateContent>
        <mc:AlternateContent xmlns:mc="http://schemas.openxmlformats.org/markup-compatibility/2006">
          <mc:Choice Requires="x14">
            <control shapeId="20331" r:id="rId509" name="Check Box 875">
              <controlPr defaultSize="0" autoFill="0" autoLine="0" autoPict="0">
                <anchor moveWithCells="1" sizeWithCells="1">
                  <from>
                    <xdr:col>12</xdr:col>
                    <xdr:colOff>123825</xdr:colOff>
                    <xdr:row>256</xdr:row>
                    <xdr:rowOff>9525</xdr:rowOff>
                  </from>
                  <to>
                    <xdr:col>16</xdr:col>
                    <xdr:colOff>142875</xdr:colOff>
                    <xdr:row>257</xdr:row>
                    <xdr:rowOff>47625</xdr:rowOff>
                  </to>
                </anchor>
              </controlPr>
            </control>
          </mc:Choice>
        </mc:AlternateContent>
        <mc:AlternateContent xmlns:mc="http://schemas.openxmlformats.org/markup-compatibility/2006">
          <mc:Choice Requires="x14">
            <control shapeId="20332" r:id="rId510" name="Check Box 876">
              <controlPr defaultSize="0" autoFill="0" autoLine="0" autoPict="0">
                <anchor moveWithCells="1" sizeWithCells="1">
                  <from>
                    <xdr:col>16</xdr:col>
                    <xdr:colOff>247650</xdr:colOff>
                    <xdr:row>256</xdr:row>
                    <xdr:rowOff>9525</xdr:rowOff>
                  </from>
                  <to>
                    <xdr:col>18</xdr:col>
                    <xdr:colOff>161925</xdr:colOff>
                    <xdr:row>257</xdr:row>
                    <xdr:rowOff>38100</xdr:rowOff>
                  </to>
                </anchor>
              </controlPr>
            </control>
          </mc:Choice>
        </mc:AlternateContent>
        <mc:AlternateContent xmlns:mc="http://schemas.openxmlformats.org/markup-compatibility/2006">
          <mc:Choice Requires="x14">
            <control shapeId="20333" r:id="rId511" name="Check Box 877">
              <controlPr defaultSize="0" autoFill="0" autoLine="0" autoPict="0">
                <anchor moveWithCells="1" sizeWithCells="1">
                  <from>
                    <xdr:col>18</xdr:col>
                    <xdr:colOff>123825</xdr:colOff>
                    <xdr:row>256</xdr:row>
                    <xdr:rowOff>9525</xdr:rowOff>
                  </from>
                  <to>
                    <xdr:col>21</xdr:col>
                    <xdr:colOff>285750</xdr:colOff>
                    <xdr:row>257</xdr:row>
                    <xdr:rowOff>38100</xdr:rowOff>
                  </to>
                </anchor>
              </controlPr>
            </control>
          </mc:Choice>
        </mc:AlternateContent>
        <mc:AlternateContent xmlns:mc="http://schemas.openxmlformats.org/markup-compatibility/2006">
          <mc:Choice Requires="x14">
            <control shapeId="20334" r:id="rId512" name="Check Box 878">
              <controlPr defaultSize="0" autoFill="0" autoLine="0" autoPict="0">
                <anchor moveWithCells="1" sizeWithCells="1">
                  <from>
                    <xdr:col>9</xdr:col>
                    <xdr:colOff>76200</xdr:colOff>
                    <xdr:row>256</xdr:row>
                    <xdr:rowOff>9525</xdr:rowOff>
                  </from>
                  <to>
                    <xdr:col>12</xdr:col>
                    <xdr:colOff>304800</xdr:colOff>
                    <xdr:row>257</xdr:row>
                    <xdr:rowOff>38100</xdr:rowOff>
                  </to>
                </anchor>
              </controlPr>
            </control>
          </mc:Choice>
        </mc:AlternateContent>
        <mc:AlternateContent xmlns:mc="http://schemas.openxmlformats.org/markup-compatibility/2006">
          <mc:Choice Requires="x14">
            <control shapeId="20335" r:id="rId513" name="Check Box 879">
              <controlPr defaultSize="0" autoFill="0" autoLine="0" autoPict="0">
                <anchor moveWithCells="1" sizeWithCells="1">
                  <from>
                    <xdr:col>12</xdr:col>
                    <xdr:colOff>123825</xdr:colOff>
                    <xdr:row>256</xdr:row>
                    <xdr:rowOff>9525</xdr:rowOff>
                  </from>
                  <to>
                    <xdr:col>16</xdr:col>
                    <xdr:colOff>142875</xdr:colOff>
                    <xdr:row>257</xdr:row>
                    <xdr:rowOff>47625</xdr:rowOff>
                  </to>
                </anchor>
              </controlPr>
            </control>
          </mc:Choice>
        </mc:AlternateContent>
        <mc:AlternateContent xmlns:mc="http://schemas.openxmlformats.org/markup-compatibility/2006">
          <mc:Choice Requires="x14">
            <control shapeId="20336" r:id="rId514" name="Check Box 880">
              <controlPr defaultSize="0" autoFill="0" autoLine="0" autoPict="0">
                <anchor moveWithCells="1" sizeWithCells="1">
                  <from>
                    <xdr:col>16</xdr:col>
                    <xdr:colOff>247650</xdr:colOff>
                    <xdr:row>256</xdr:row>
                    <xdr:rowOff>9525</xdr:rowOff>
                  </from>
                  <to>
                    <xdr:col>18</xdr:col>
                    <xdr:colOff>161925</xdr:colOff>
                    <xdr:row>257</xdr:row>
                    <xdr:rowOff>38100</xdr:rowOff>
                  </to>
                </anchor>
              </controlPr>
            </control>
          </mc:Choice>
        </mc:AlternateContent>
        <mc:AlternateContent xmlns:mc="http://schemas.openxmlformats.org/markup-compatibility/2006">
          <mc:Choice Requires="x14">
            <control shapeId="20337" r:id="rId515" name="Check Box 881">
              <controlPr defaultSize="0" autoFill="0" autoLine="0" autoPict="0">
                <anchor moveWithCells="1" sizeWithCells="1">
                  <from>
                    <xdr:col>18</xdr:col>
                    <xdr:colOff>123825</xdr:colOff>
                    <xdr:row>256</xdr:row>
                    <xdr:rowOff>9525</xdr:rowOff>
                  </from>
                  <to>
                    <xdr:col>21</xdr:col>
                    <xdr:colOff>285750</xdr:colOff>
                    <xdr:row>257</xdr:row>
                    <xdr:rowOff>38100</xdr:rowOff>
                  </to>
                </anchor>
              </controlPr>
            </control>
          </mc:Choice>
        </mc:AlternateContent>
        <mc:AlternateContent xmlns:mc="http://schemas.openxmlformats.org/markup-compatibility/2006">
          <mc:Choice Requires="x14">
            <control shapeId="20338" r:id="rId516" name="Check Box 882">
              <controlPr defaultSize="0" autoFill="0" autoLine="0" autoPict="0">
                <anchor moveWithCells="1" sizeWithCells="1">
                  <from>
                    <xdr:col>9</xdr:col>
                    <xdr:colOff>76200</xdr:colOff>
                    <xdr:row>256</xdr:row>
                    <xdr:rowOff>9525</xdr:rowOff>
                  </from>
                  <to>
                    <xdr:col>12</xdr:col>
                    <xdr:colOff>304800</xdr:colOff>
                    <xdr:row>257</xdr:row>
                    <xdr:rowOff>38100</xdr:rowOff>
                  </to>
                </anchor>
              </controlPr>
            </control>
          </mc:Choice>
        </mc:AlternateContent>
        <mc:AlternateContent xmlns:mc="http://schemas.openxmlformats.org/markup-compatibility/2006">
          <mc:Choice Requires="x14">
            <control shapeId="20339" r:id="rId517" name="Check Box 883">
              <controlPr defaultSize="0" autoFill="0" autoLine="0" autoPict="0">
                <anchor moveWithCells="1" sizeWithCells="1">
                  <from>
                    <xdr:col>12</xdr:col>
                    <xdr:colOff>123825</xdr:colOff>
                    <xdr:row>256</xdr:row>
                    <xdr:rowOff>9525</xdr:rowOff>
                  </from>
                  <to>
                    <xdr:col>16</xdr:col>
                    <xdr:colOff>142875</xdr:colOff>
                    <xdr:row>257</xdr:row>
                    <xdr:rowOff>47625</xdr:rowOff>
                  </to>
                </anchor>
              </controlPr>
            </control>
          </mc:Choice>
        </mc:AlternateContent>
        <mc:AlternateContent xmlns:mc="http://schemas.openxmlformats.org/markup-compatibility/2006">
          <mc:Choice Requires="x14">
            <control shapeId="20340" r:id="rId518" name="Check Box 884">
              <controlPr defaultSize="0" autoFill="0" autoLine="0" autoPict="0">
                <anchor moveWithCells="1" sizeWithCells="1">
                  <from>
                    <xdr:col>16</xdr:col>
                    <xdr:colOff>247650</xdr:colOff>
                    <xdr:row>256</xdr:row>
                    <xdr:rowOff>9525</xdr:rowOff>
                  </from>
                  <to>
                    <xdr:col>18</xdr:col>
                    <xdr:colOff>161925</xdr:colOff>
                    <xdr:row>257</xdr:row>
                    <xdr:rowOff>38100</xdr:rowOff>
                  </to>
                </anchor>
              </controlPr>
            </control>
          </mc:Choice>
        </mc:AlternateContent>
        <mc:AlternateContent xmlns:mc="http://schemas.openxmlformats.org/markup-compatibility/2006">
          <mc:Choice Requires="x14">
            <control shapeId="20341" r:id="rId519" name="Check Box 885">
              <controlPr defaultSize="0" autoFill="0" autoLine="0" autoPict="0">
                <anchor moveWithCells="1" sizeWithCells="1">
                  <from>
                    <xdr:col>18</xdr:col>
                    <xdr:colOff>123825</xdr:colOff>
                    <xdr:row>256</xdr:row>
                    <xdr:rowOff>9525</xdr:rowOff>
                  </from>
                  <to>
                    <xdr:col>21</xdr:col>
                    <xdr:colOff>285750</xdr:colOff>
                    <xdr:row>257</xdr:row>
                    <xdr:rowOff>38100</xdr:rowOff>
                  </to>
                </anchor>
              </controlPr>
            </control>
          </mc:Choice>
        </mc:AlternateContent>
        <mc:AlternateContent xmlns:mc="http://schemas.openxmlformats.org/markup-compatibility/2006">
          <mc:Choice Requires="x14">
            <control shapeId="20342" r:id="rId520" name="Check Box 886">
              <controlPr defaultSize="0" autoFill="0" autoLine="0" autoPict="0">
                <anchor moveWithCells="1" sizeWithCells="1">
                  <from>
                    <xdr:col>9</xdr:col>
                    <xdr:colOff>76200</xdr:colOff>
                    <xdr:row>256</xdr:row>
                    <xdr:rowOff>9525</xdr:rowOff>
                  </from>
                  <to>
                    <xdr:col>12</xdr:col>
                    <xdr:colOff>304800</xdr:colOff>
                    <xdr:row>257</xdr:row>
                    <xdr:rowOff>38100</xdr:rowOff>
                  </to>
                </anchor>
              </controlPr>
            </control>
          </mc:Choice>
        </mc:AlternateContent>
        <mc:AlternateContent xmlns:mc="http://schemas.openxmlformats.org/markup-compatibility/2006">
          <mc:Choice Requires="x14">
            <control shapeId="20343" r:id="rId521" name="Check Box 887">
              <controlPr defaultSize="0" autoFill="0" autoLine="0" autoPict="0">
                <anchor moveWithCells="1" sizeWithCells="1">
                  <from>
                    <xdr:col>12</xdr:col>
                    <xdr:colOff>123825</xdr:colOff>
                    <xdr:row>256</xdr:row>
                    <xdr:rowOff>9525</xdr:rowOff>
                  </from>
                  <to>
                    <xdr:col>16</xdr:col>
                    <xdr:colOff>142875</xdr:colOff>
                    <xdr:row>257</xdr:row>
                    <xdr:rowOff>47625</xdr:rowOff>
                  </to>
                </anchor>
              </controlPr>
            </control>
          </mc:Choice>
        </mc:AlternateContent>
        <mc:AlternateContent xmlns:mc="http://schemas.openxmlformats.org/markup-compatibility/2006">
          <mc:Choice Requires="x14">
            <control shapeId="20344" r:id="rId522" name="Check Box 888">
              <controlPr defaultSize="0" autoFill="0" autoLine="0" autoPict="0">
                <anchor moveWithCells="1" sizeWithCells="1">
                  <from>
                    <xdr:col>16</xdr:col>
                    <xdr:colOff>247650</xdr:colOff>
                    <xdr:row>256</xdr:row>
                    <xdr:rowOff>9525</xdr:rowOff>
                  </from>
                  <to>
                    <xdr:col>18</xdr:col>
                    <xdr:colOff>161925</xdr:colOff>
                    <xdr:row>257</xdr:row>
                    <xdr:rowOff>38100</xdr:rowOff>
                  </to>
                </anchor>
              </controlPr>
            </control>
          </mc:Choice>
        </mc:AlternateContent>
        <mc:AlternateContent xmlns:mc="http://schemas.openxmlformats.org/markup-compatibility/2006">
          <mc:Choice Requires="x14">
            <control shapeId="20345" r:id="rId523" name="Check Box 889">
              <controlPr defaultSize="0" autoFill="0" autoLine="0" autoPict="0">
                <anchor moveWithCells="1" sizeWithCells="1">
                  <from>
                    <xdr:col>18</xdr:col>
                    <xdr:colOff>123825</xdr:colOff>
                    <xdr:row>256</xdr:row>
                    <xdr:rowOff>9525</xdr:rowOff>
                  </from>
                  <to>
                    <xdr:col>21</xdr:col>
                    <xdr:colOff>285750</xdr:colOff>
                    <xdr:row>257</xdr:row>
                    <xdr:rowOff>38100</xdr:rowOff>
                  </to>
                </anchor>
              </controlPr>
            </control>
          </mc:Choice>
        </mc:AlternateContent>
        <mc:AlternateContent xmlns:mc="http://schemas.openxmlformats.org/markup-compatibility/2006">
          <mc:Choice Requires="x14">
            <control shapeId="20346" r:id="rId524" name="Check Box 890">
              <controlPr defaultSize="0" autoFill="0" autoLine="0" autoPict="0">
                <anchor moveWithCells="1" sizeWithCells="1">
                  <from>
                    <xdr:col>9</xdr:col>
                    <xdr:colOff>76200</xdr:colOff>
                    <xdr:row>256</xdr:row>
                    <xdr:rowOff>9525</xdr:rowOff>
                  </from>
                  <to>
                    <xdr:col>12</xdr:col>
                    <xdr:colOff>304800</xdr:colOff>
                    <xdr:row>257</xdr:row>
                    <xdr:rowOff>38100</xdr:rowOff>
                  </to>
                </anchor>
              </controlPr>
            </control>
          </mc:Choice>
        </mc:AlternateContent>
        <mc:AlternateContent xmlns:mc="http://schemas.openxmlformats.org/markup-compatibility/2006">
          <mc:Choice Requires="x14">
            <control shapeId="20347" r:id="rId525" name="Check Box 891">
              <controlPr defaultSize="0" autoFill="0" autoLine="0" autoPict="0">
                <anchor moveWithCells="1" sizeWithCells="1">
                  <from>
                    <xdr:col>12</xdr:col>
                    <xdr:colOff>123825</xdr:colOff>
                    <xdr:row>256</xdr:row>
                    <xdr:rowOff>9525</xdr:rowOff>
                  </from>
                  <to>
                    <xdr:col>16</xdr:col>
                    <xdr:colOff>142875</xdr:colOff>
                    <xdr:row>257</xdr:row>
                    <xdr:rowOff>47625</xdr:rowOff>
                  </to>
                </anchor>
              </controlPr>
            </control>
          </mc:Choice>
        </mc:AlternateContent>
        <mc:AlternateContent xmlns:mc="http://schemas.openxmlformats.org/markup-compatibility/2006">
          <mc:Choice Requires="x14">
            <control shapeId="20348" r:id="rId526" name="Check Box 892">
              <controlPr defaultSize="0" autoFill="0" autoLine="0" autoPict="0">
                <anchor moveWithCells="1" sizeWithCells="1">
                  <from>
                    <xdr:col>16</xdr:col>
                    <xdr:colOff>247650</xdr:colOff>
                    <xdr:row>256</xdr:row>
                    <xdr:rowOff>9525</xdr:rowOff>
                  </from>
                  <to>
                    <xdr:col>18</xdr:col>
                    <xdr:colOff>161925</xdr:colOff>
                    <xdr:row>257</xdr:row>
                    <xdr:rowOff>38100</xdr:rowOff>
                  </to>
                </anchor>
              </controlPr>
            </control>
          </mc:Choice>
        </mc:AlternateContent>
        <mc:AlternateContent xmlns:mc="http://schemas.openxmlformats.org/markup-compatibility/2006">
          <mc:Choice Requires="x14">
            <control shapeId="20349" r:id="rId527" name="Check Box 893">
              <controlPr defaultSize="0" autoFill="0" autoLine="0" autoPict="0">
                <anchor moveWithCells="1" sizeWithCells="1">
                  <from>
                    <xdr:col>18</xdr:col>
                    <xdr:colOff>123825</xdr:colOff>
                    <xdr:row>256</xdr:row>
                    <xdr:rowOff>9525</xdr:rowOff>
                  </from>
                  <to>
                    <xdr:col>21</xdr:col>
                    <xdr:colOff>285750</xdr:colOff>
                    <xdr:row>257</xdr:row>
                    <xdr:rowOff>38100</xdr:rowOff>
                  </to>
                </anchor>
              </controlPr>
            </control>
          </mc:Choice>
        </mc:AlternateContent>
        <mc:AlternateContent xmlns:mc="http://schemas.openxmlformats.org/markup-compatibility/2006">
          <mc:Choice Requires="x14">
            <control shapeId="20350" r:id="rId528" name="Check Box 894">
              <controlPr defaultSize="0" autoFill="0" autoLine="0" autoPict="0">
                <anchor moveWithCells="1" sizeWithCells="1">
                  <from>
                    <xdr:col>9</xdr:col>
                    <xdr:colOff>76200</xdr:colOff>
                    <xdr:row>256</xdr:row>
                    <xdr:rowOff>9525</xdr:rowOff>
                  </from>
                  <to>
                    <xdr:col>12</xdr:col>
                    <xdr:colOff>304800</xdr:colOff>
                    <xdr:row>257</xdr:row>
                    <xdr:rowOff>38100</xdr:rowOff>
                  </to>
                </anchor>
              </controlPr>
            </control>
          </mc:Choice>
        </mc:AlternateContent>
        <mc:AlternateContent xmlns:mc="http://schemas.openxmlformats.org/markup-compatibility/2006">
          <mc:Choice Requires="x14">
            <control shapeId="20351" r:id="rId529" name="Check Box 895">
              <controlPr defaultSize="0" autoFill="0" autoLine="0" autoPict="0">
                <anchor moveWithCells="1" sizeWithCells="1">
                  <from>
                    <xdr:col>12</xdr:col>
                    <xdr:colOff>123825</xdr:colOff>
                    <xdr:row>256</xdr:row>
                    <xdr:rowOff>9525</xdr:rowOff>
                  </from>
                  <to>
                    <xdr:col>16</xdr:col>
                    <xdr:colOff>142875</xdr:colOff>
                    <xdr:row>257</xdr:row>
                    <xdr:rowOff>47625</xdr:rowOff>
                  </to>
                </anchor>
              </controlPr>
            </control>
          </mc:Choice>
        </mc:AlternateContent>
        <mc:AlternateContent xmlns:mc="http://schemas.openxmlformats.org/markup-compatibility/2006">
          <mc:Choice Requires="x14">
            <control shapeId="20352" r:id="rId530" name="Check Box 896">
              <controlPr defaultSize="0" autoFill="0" autoLine="0" autoPict="0">
                <anchor moveWithCells="1" sizeWithCells="1">
                  <from>
                    <xdr:col>16</xdr:col>
                    <xdr:colOff>247650</xdr:colOff>
                    <xdr:row>256</xdr:row>
                    <xdr:rowOff>9525</xdr:rowOff>
                  </from>
                  <to>
                    <xdr:col>18</xdr:col>
                    <xdr:colOff>161925</xdr:colOff>
                    <xdr:row>257</xdr:row>
                    <xdr:rowOff>38100</xdr:rowOff>
                  </to>
                </anchor>
              </controlPr>
            </control>
          </mc:Choice>
        </mc:AlternateContent>
        <mc:AlternateContent xmlns:mc="http://schemas.openxmlformats.org/markup-compatibility/2006">
          <mc:Choice Requires="x14">
            <control shapeId="20353" r:id="rId531" name="Check Box 897">
              <controlPr defaultSize="0" autoFill="0" autoLine="0" autoPict="0">
                <anchor moveWithCells="1" sizeWithCells="1">
                  <from>
                    <xdr:col>18</xdr:col>
                    <xdr:colOff>123825</xdr:colOff>
                    <xdr:row>256</xdr:row>
                    <xdr:rowOff>9525</xdr:rowOff>
                  </from>
                  <to>
                    <xdr:col>21</xdr:col>
                    <xdr:colOff>285750</xdr:colOff>
                    <xdr:row>257</xdr:row>
                    <xdr:rowOff>38100</xdr:rowOff>
                  </to>
                </anchor>
              </controlPr>
            </control>
          </mc:Choice>
        </mc:AlternateContent>
        <mc:AlternateContent xmlns:mc="http://schemas.openxmlformats.org/markup-compatibility/2006">
          <mc:Choice Requires="x14">
            <control shapeId="20354" r:id="rId532" name="Check Box 898">
              <controlPr defaultSize="0" autoFill="0" autoLine="0" autoPict="0">
                <anchor moveWithCells="1" sizeWithCells="1">
                  <from>
                    <xdr:col>9</xdr:col>
                    <xdr:colOff>76200</xdr:colOff>
                    <xdr:row>256</xdr:row>
                    <xdr:rowOff>9525</xdr:rowOff>
                  </from>
                  <to>
                    <xdr:col>12</xdr:col>
                    <xdr:colOff>304800</xdr:colOff>
                    <xdr:row>257</xdr:row>
                    <xdr:rowOff>38100</xdr:rowOff>
                  </to>
                </anchor>
              </controlPr>
            </control>
          </mc:Choice>
        </mc:AlternateContent>
        <mc:AlternateContent xmlns:mc="http://schemas.openxmlformats.org/markup-compatibility/2006">
          <mc:Choice Requires="x14">
            <control shapeId="20355" r:id="rId533" name="Check Box 899">
              <controlPr defaultSize="0" autoFill="0" autoLine="0" autoPict="0">
                <anchor moveWithCells="1" sizeWithCells="1">
                  <from>
                    <xdr:col>12</xdr:col>
                    <xdr:colOff>123825</xdr:colOff>
                    <xdr:row>256</xdr:row>
                    <xdr:rowOff>9525</xdr:rowOff>
                  </from>
                  <to>
                    <xdr:col>16</xdr:col>
                    <xdr:colOff>142875</xdr:colOff>
                    <xdr:row>257</xdr:row>
                    <xdr:rowOff>47625</xdr:rowOff>
                  </to>
                </anchor>
              </controlPr>
            </control>
          </mc:Choice>
        </mc:AlternateContent>
        <mc:AlternateContent xmlns:mc="http://schemas.openxmlformats.org/markup-compatibility/2006">
          <mc:Choice Requires="x14">
            <control shapeId="20356" r:id="rId534" name="Check Box 900">
              <controlPr defaultSize="0" autoFill="0" autoLine="0" autoPict="0">
                <anchor moveWithCells="1" sizeWithCells="1">
                  <from>
                    <xdr:col>16</xdr:col>
                    <xdr:colOff>247650</xdr:colOff>
                    <xdr:row>256</xdr:row>
                    <xdr:rowOff>9525</xdr:rowOff>
                  </from>
                  <to>
                    <xdr:col>18</xdr:col>
                    <xdr:colOff>161925</xdr:colOff>
                    <xdr:row>257</xdr:row>
                    <xdr:rowOff>38100</xdr:rowOff>
                  </to>
                </anchor>
              </controlPr>
            </control>
          </mc:Choice>
        </mc:AlternateContent>
        <mc:AlternateContent xmlns:mc="http://schemas.openxmlformats.org/markup-compatibility/2006">
          <mc:Choice Requires="x14">
            <control shapeId="20357" r:id="rId535" name="Check Box 901">
              <controlPr defaultSize="0" autoFill="0" autoLine="0" autoPict="0">
                <anchor moveWithCells="1" sizeWithCells="1">
                  <from>
                    <xdr:col>18</xdr:col>
                    <xdr:colOff>123825</xdr:colOff>
                    <xdr:row>256</xdr:row>
                    <xdr:rowOff>9525</xdr:rowOff>
                  </from>
                  <to>
                    <xdr:col>21</xdr:col>
                    <xdr:colOff>285750</xdr:colOff>
                    <xdr:row>257</xdr:row>
                    <xdr:rowOff>38100</xdr:rowOff>
                  </to>
                </anchor>
              </controlPr>
            </control>
          </mc:Choice>
        </mc:AlternateContent>
        <mc:AlternateContent xmlns:mc="http://schemas.openxmlformats.org/markup-compatibility/2006">
          <mc:Choice Requires="x14">
            <control shapeId="20358" r:id="rId536" name="Check Box 902">
              <controlPr defaultSize="0" autoFill="0" autoLine="0" autoPict="0">
                <anchor moveWithCells="1" sizeWithCells="1">
                  <from>
                    <xdr:col>9</xdr:col>
                    <xdr:colOff>76200</xdr:colOff>
                    <xdr:row>256</xdr:row>
                    <xdr:rowOff>9525</xdr:rowOff>
                  </from>
                  <to>
                    <xdr:col>12</xdr:col>
                    <xdr:colOff>304800</xdr:colOff>
                    <xdr:row>257</xdr:row>
                    <xdr:rowOff>38100</xdr:rowOff>
                  </to>
                </anchor>
              </controlPr>
            </control>
          </mc:Choice>
        </mc:AlternateContent>
        <mc:AlternateContent xmlns:mc="http://schemas.openxmlformats.org/markup-compatibility/2006">
          <mc:Choice Requires="x14">
            <control shapeId="20359" r:id="rId537" name="Check Box 903">
              <controlPr defaultSize="0" autoFill="0" autoLine="0" autoPict="0">
                <anchor moveWithCells="1" sizeWithCells="1">
                  <from>
                    <xdr:col>12</xdr:col>
                    <xdr:colOff>123825</xdr:colOff>
                    <xdr:row>256</xdr:row>
                    <xdr:rowOff>9525</xdr:rowOff>
                  </from>
                  <to>
                    <xdr:col>16</xdr:col>
                    <xdr:colOff>142875</xdr:colOff>
                    <xdr:row>257</xdr:row>
                    <xdr:rowOff>47625</xdr:rowOff>
                  </to>
                </anchor>
              </controlPr>
            </control>
          </mc:Choice>
        </mc:AlternateContent>
        <mc:AlternateContent xmlns:mc="http://schemas.openxmlformats.org/markup-compatibility/2006">
          <mc:Choice Requires="x14">
            <control shapeId="20360" r:id="rId538" name="Check Box 904">
              <controlPr defaultSize="0" autoFill="0" autoLine="0" autoPict="0">
                <anchor moveWithCells="1" sizeWithCells="1">
                  <from>
                    <xdr:col>16</xdr:col>
                    <xdr:colOff>247650</xdr:colOff>
                    <xdr:row>256</xdr:row>
                    <xdr:rowOff>9525</xdr:rowOff>
                  </from>
                  <to>
                    <xdr:col>18</xdr:col>
                    <xdr:colOff>161925</xdr:colOff>
                    <xdr:row>257</xdr:row>
                    <xdr:rowOff>38100</xdr:rowOff>
                  </to>
                </anchor>
              </controlPr>
            </control>
          </mc:Choice>
        </mc:AlternateContent>
        <mc:AlternateContent xmlns:mc="http://schemas.openxmlformats.org/markup-compatibility/2006">
          <mc:Choice Requires="x14">
            <control shapeId="20361" r:id="rId539" name="Check Box 905">
              <controlPr defaultSize="0" autoFill="0" autoLine="0" autoPict="0">
                <anchor moveWithCells="1" sizeWithCells="1">
                  <from>
                    <xdr:col>18</xdr:col>
                    <xdr:colOff>123825</xdr:colOff>
                    <xdr:row>256</xdr:row>
                    <xdr:rowOff>9525</xdr:rowOff>
                  </from>
                  <to>
                    <xdr:col>21</xdr:col>
                    <xdr:colOff>285750</xdr:colOff>
                    <xdr:row>257</xdr:row>
                    <xdr:rowOff>38100</xdr:rowOff>
                  </to>
                </anchor>
              </controlPr>
            </control>
          </mc:Choice>
        </mc:AlternateContent>
        <mc:AlternateContent xmlns:mc="http://schemas.openxmlformats.org/markup-compatibility/2006">
          <mc:Choice Requires="x14">
            <control shapeId="20362" r:id="rId540" name="Check Box 906">
              <controlPr defaultSize="0" autoFill="0" autoLine="0" autoPict="0">
                <anchor moveWithCells="1" sizeWithCells="1">
                  <from>
                    <xdr:col>9</xdr:col>
                    <xdr:colOff>76200</xdr:colOff>
                    <xdr:row>256</xdr:row>
                    <xdr:rowOff>9525</xdr:rowOff>
                  </from>
                  <to>
                    <xdr:col>12</xdr:col>
                    <xdr:colOff>304800</xdr:colOff>
                    <xdr:row>257</xdr:row>
                    <xdr:rowOff>38100</xdr:rowOff>
                  </to>
                </anchor>
              </controlPr>
            </control>
          </mc:Choice>
        </mc:AlternateContent>
        <mc:AlternateContent xmlns:mc="http://schemas.openxmlformats.org/markup-compatibility/2006">
          <mc:Choice Requires="x14">
            <control shapeId="20363" r:id="rId541" name="Check Box 907">
              <controlPr defaultSize="0" autoFill="0" autoLine="0" autoPict="0">
                <anchor moveWithCells="1" sizeWithCells="1">
                  <from>
                    <xdr:col>12</xdr:col>
                    <xdr:colOff>123825</xdr:colOff>
                    <xdr:row>256</xdr:row>
                    <xdr:rowOff>9525</xdr:rowOff>
                  </from>
                  <to>
                    <xdr:col>16</xdr:col>
                    <xdr:colOff>142875</xdr:colOff>
                    <xdr:row>257</xdr:row>
                    <xdr:rowOff>47625</xdr:rowOff>
                  </to>
                </anchor>
              </controlPr>
            </control>
          </mc:Choice>
        </mc:AlternateContent>
        <mc:AlternateContent xmlns:mc="http://schemas.openxmlformats.org/markup-compatibility/2006">
          <mc:Choice Requires="x14">
            <control shapeId="20364" r:id="rId542" name="Check Box 908">
              <controlPr defaultSize="0" autoFill="0" autoLine="0" autoPict="0">
                <anchor moveWithCells="1" sizeWithCells="1">
                  <from>
                    <xdr:col>16</xdr:col>
                    <xdr:colOff>247650</xdr:colOff>
                    <xdr:row>256</xdr:row>
                    <xdr:rowOff>9525</xdr:rowOff>
                  </from>
                  <to>
                    <xdr:col>18</xdr:col>
                    <xdr:colOff>161925</xdr:colOff>
                    <xdr:row>257</xdr:row>
                    <xdr:rowOff>38100</xdr:rowOff>
                  </to>
                </anchor>
              </controlPr>
            </control>
          </mc:Choice>
        </mc:AlternateContent>
        <mc:AlternateContent xmlns:mc="http://schemas.openxmlformats.org/markup-compatibility/2006">
          <mc:Choice Requires="x14">
            <control shapeId="20365" r:id="rId543" name="Check Box 909">
              <controlPr defaultSize="0" autoFill="0" autoLine="0" autoPict="0">
                <anchor moveWithCells="1" sizeWithCells="1">
                  <from>
                    <xdr:col>18</xdr:col>
                    <xdr:colOff>123825</xdr:colOff>
                    <xdr:row>256</xdr:row>
                    <xdr:rowOff>9525</xdr:rowOff>
                  </from>
                  <to>
                    <xdr:col>21</xdr:col>
                    <xdr:colOff>285750</xdr:colOff>
                    <xdr:row>257</xdr:row>
                    <xdr:rowOff>38100</xdr:rowOff>
                  </to>
                </anchor>
              </controlPr>
            </control>
          </mc:Choice>
        </mc:AlternateContent>
        <mc:AlternateContent xmlns:mc="http://schemas.openxmlformats.org/markup-compatibility/2006">
          <mc:Choice Requires="x14">
            <control shapeId="20366" r:id="rId544" name="Check Box 910">
              <controlPr defaultSize="0" autoFill="0" autoLine="0" autoPict="0">
                <anchor moveWithCells="1" sizeWithCells="1">
                  <from>
                    <xdr:col>9</xdr:col>
                    <xdr:colOff>76200</xdr:colOff>
                    <xdr:row>256</xdr:row>
                    <xdr:rowOff>9525</xdr:rowOff>
                  </from>
                  <to>
                    <xdr:col>12</xdr:col>
                    <xdr:colOff>304800</xdr:colOff>
                    <xdr:row>257</xdr:row>
                    <xdr:rowOff>38100</xdr:rowOff>
                  </to>
                </anchor>
              </controlPr>
            </control>
          </mc:Choice>
        </mc:AlternateContent>
        <mc:AlternateContent xmlns:mc="http://schemas.openxmlformats.org/markup-compatibility/2006">
          <mc:Choice Requires="x14">
            <control shapeId="20367" r:id="rId545" name="Check Box 911">
              <controlPr defaultSize="0" autoFill="0" autoLine="0" autoPict="0">
                <anchor moveWithCells="1" sizeWithCells="1">
                  <from>
                    <xdr:col>12</xdr:col>
                    <xdr:colOff>123825</xdr:colOff>
                    <xdr:row>256</xdr:row>
                    <xdr:rowOff>9525</xdr:rowOff>
                  </from>
                  <to>
                    <xdr:col>16</xdr:col>
                    <xdr:colOff>142875</xdr:colOff>
                    <xdr:row>257</xdr:row>
                    <xdr:rowOff>47625</xdr:rowOff>
                  </to>
                </anchor>
              </controlPr>
            </control>
          </mc:Choice>
        </mc:AlternateContent>
        <mc:AlternateContent xmlns:mc="http://schemas.openxmlformats.org/markup-compatibility/2006">
          <mc:Choice Requires="x14">
            <control shapeId="20368" r:id="rId546" name="Check Box 912">
              <controlPr defaultSize="0" autoFill="0" autoLine="0" autoPict="0">
                <anchor moveWithCells="1" sizeWithCells="1">
                  <from>
                    <xdr:col>16</xdr:col>
                    <xdr:colOff>247650</xdr:colOff>
                    <xdr:row>256</xdr:row>
                    <xdr:rowOff>9525</xdr:rowOff>
                  </from>
                  <to>
                    <xdr:col>18</xdr:col>
                    <xdr:colOff>161925</xdr:colOff>
                    <xdr:row>257</xdr:row>
                    <xdr:rowOff>38100</xdr:rowOff>
                  </to>
                </anchor>
              </controlPr>
            </control>
          </mc:Choice>
        </mc:AlternateContent>
        <mc:AlternateContent xmlns:mc="http://schemas.openxmlformats.org/markup-compatibility/2006">
          <mc:Choice Requires="x14">
            <control shapeId="20369" r:id="rId547" name="Check Box 913">
              <controlPr defaultSize="0" autoFill="0" autoLine="0" autoPict="0">
                <anchor moveWithCells="1" sizeWithCells="1">
                  <from>
                    <xdr:col>18</xdr:col>
                    <xdr:colOff>123825</xdr:colOff>
                    <xdr:row>256</xdr:row>
                    <xdr:rowOff>9525</xdr:rowOff>
                  </from>
                  <to>
                    <xdr:col>21</xdr:col>
                    <xdr:colOff>285750</xdr:colOff>
                    <xdr:row>257</xdr:row>
                    <xdr:rowOff>38100</xdr:rowOff>
                  </to>
                </anchor>
              </controlPr>
            </control>
          </mc:Choice>
        </mc:AlternateContent>
        <mc:AlternateContent xmlns:mc="http://schemas.openxmlformats.org/markup-compatibility/2006">
          <mc:Choice Requires="x14">
            <control shapeId="20377" r:id="rId548" name="Check Box 921">
              <controlPr defaultSize="0" autoFill="0" autoLine="0" autoPict="0">
                <anchor moveWithCells="1" sizeWithCells="1">
                  <from>
                    <xdr:col>9</xdr:col>
                    <xdr:colOff>76200</xdr:colOff>
                    <xdr:row>278</xdr:row>
                    <xdr:rowOff>9525</xdr:rowOff>
                  </from>
                  <to>
                    <xdr:col>12</xdr:col>
                    <xdr:colOff>304800</xdr:colOff>
                    <xdr:row>279</xdr:row>
                    <xdr:rowOff>38100</xdr:rowOff>
                  </to>
                </anchor>
              </controlPr>
            </control>
          </mc:Choice>
        </mc:AlternateContent>
        <mc:AlternateContent xmlns:mc="http://schemas.openxmlformats.org/markup-compatibility/2006">
          <mc:Choice Requires="x14">
            <control shapeId="20378" r:id="rId549" name="Check Box 922">
              <controlPr defaultSize="0" autoFill="0" autoLine="0" autoPict="0">
                <anchor moveWithCells="1" sizeWithCells="1">
                  <from>
                    <xdr:col>12</xdr:col>
                    <xdr:colOff>123825</xdr:colOff>
                    <xdr:row>278</xdr:row>
                    <xdr:rowOff>9525</xdr:rowOff>
                  </from>
                  <to>
                    <xdr:col>16</xdr:col>
                    <xdr:colOff>142875</xdr:colOff>
                    <xdr:row>279</xdr:row>
                    <xdr:rowOff>47625</xdr:rowOff>
                  </to>
                </anchor>
              </controlPr>
            </control>
          </mc:Choice>
        </mc:AlternateContent>
        <mc:AlternateContent xmlns:mc="http://schemas.openxmlformats.org/markup-compatibility/2006">
          <mc:Choice Requires="x14">
            <control shapeId="20379" r:id="rId550" name="Check Box 923">
              <controlPr defaultSize="0" autoFill="0" autoLine="0" autoPict="0">
                <anchor moveWithCells="1" sizeWithCells="1">
                  <from>
                    <xdr:col>16</xdr:col>
                    <xdr:colOff>247650</xdr:colOff>
                    <xdr:row>278</xdr:row>
                    <xdr:rowOff>9525</xdr:rowOff>
                  </from>
                  <to>
                    <xdr:col>18</xdr:col>
                    <xdr:colOff>161925</xdr:colOff>
                    <xdr:row>279</xdr:row>
                    <xdr:rowOff>38100</xdr:rowOff>
                  </to>
                </anchor>
              </controlPr>
            </control>
          </mc:Choice>
        </mc:AlternateContent>
        <mc:AlternateContent xmlns:mc="http://schemas.openxmlformats.org/markup-compatibility/2006">
          <mc:Choice Requires="x14">
            <control shapeId="20380" r:id="rId551" name="Check Box 924">
              <controlPr defaultSize="0" autoFill="0" autoLine="0" autoPict="0">
                <anchor moveWithCells="1" sizeWithCells="1">
                  <from>
                    <xdr:col>18</xdr:col>
                    <xdr:colOff>123825</xdr:colOff>
                    <xdr:row>278</xdr:row>
                    <xdr:rowOff>9525</xdr:rowOff>
                  </from>
                  <to>
                    <xdr:col>21</xdr:col>
                    <xdr:colOff>285750</xdr:colOff>
                    <xdr:row>279</xdr:row>
                    <xdr:rowOff>38100</xdr:rowOff>
                  </to>
                </anchor>
              </controlPr>
            </control>
          </mc:Choice>
        </mc:AlternateContent>
        <mc:AlternateContent xmlns:mc="http://schemas.openxmlformats.org/markup-compatibility/2006">
          <mc:Choice Requires="x14">
            <control shapeId="20381" r:id="rId552" name="Check Box 925">
              <controlPr defaultSize="0" autoFill="0" autoLine="0" autoPict="0">
                <anchor moveWithCells="1" sizeWithCells="1">
                  <from>
                    <xdr:col>9</xdr:col>
                    <xdr:colOff>76200</xdr:colOff>
                    <xdr:row>278</xdr:row>
                    <xdr:rowOff>9525</xdr:rowOff>
                  </from>
                  <to>
                    <xdr:col>12</xdr:col>
                    <xdr:colOff>304800</xdr:colOff>
                    <xdr:row>279</xdr:row>
                    <xdr:rowOff>38100</xdr:rowOff>
                  </to>
                </anchor>
              </controlPr>
            </control>
          </mc:Choice>
        </mc:AlternateContent>
        <mc:AlternateContent xmlns:mc="http://schemas.openxmlformats.org/markup-compatibility/2006">
          <mc:Choice Requires="x14">
            <control shapeId="20382" r:id="rId553" name="Check Box 926">
              <controlPr defaultSize="0" autoFill="0" autoLine="0" autoPict="0">
                <anchor moveWithCells="1" sizeWithCells="1">
                  <from>
                    <xdr:col>12</xdr:col>
                    <xdr:colOff>123825</xdr:colOff>
                    <xdr:row>278</xdr:row>
                    <xdr:rowOff>9525</xdr:rowOff>
                  </from>
                  <to>
                    <xdr:col>16</xdr:col>
                    <xdr:colOff>142875</xdr:colOff>
                    <xdr:row>279</xdr:row>
                    <xdr:rowOff>47625</xdr:rowOff>
                  </to>
                </anchor>
              </controlPr>
            </control>
          </mc:Choice>
        </mc:AlternateContent>
        <mc:AlternateContent xmlns:mc="http://schemas.openxmlformats.org/markup-compatibility/2006">
          <mc:Choice Requires="x14">
            <control shapeId="20383" r:id="rId554" name="Check Box 927">
              <controlPr defaultSize="0" autoFill="0" autoLine="0" autoPict="0">
                <anchor moveWithCells="1" sizeWithCells="1">
                  <from>
                    <xdr:col>16</xdr:col>
                    <xdr:colOff>247650</xdr:colOff>
                    <xdr:row>278</xdr:row>
                    <xdr:rowOff>9525</xdr:rowOff>
                  </from>
                  <to>
                    <xdr:col>18</xdr:col>
                    <xdr:colOff>161925</xdr:colOff>
                    <xdr:row>279</xdr:row>
                    <xdr:rowOff>38100</xdr:rowOff>
                  </to>
                </anchor>
              </controlPr>
            </control>
          </mc:Choice>
        </mc:AlternateContent>
        <mc:AlternateContent xmlns:mc="http://schemas.openxmlformats.org/markup-compatibility/2006">
          <mc:Choice Requires="x14">
            <control shapeId="20384" r:id="rId555" name="Check Box 928">
              <controlPr defaultSize="0" autoFill="0" autoLine="0" autoPict="0">
                <anchor moveWithCells="1" sizeWithCells="1">
                  <from>
                    <xdr:col>18</xdr:col>
                    <xdr:colOff>123825</xdr:colOff>
                    <xdr:row>278</xdr:row>
                    <xdr:rowOff>9525</xdr:rowOff>
                  </from>
                  <to>
                    <xdr:col>21</xdr:col>
                    <xdr:colOff>285750</xdr:colOff>
                    <xdr:row>279</xdr:row>
                    <xdr:rowOff>38100</xdr:rowOff>
                  </to>
                </anchor>
              </controlPr>
            </control>
          </mc:Choice>
        </mc:AlternateContent>
        <mc:AlternateContent xmlns:mc="http://schemas.openxmlformats.org/markup-compatibility/2006">
          <mc:Choice Requires="x14">
            <control shapeId="20385" r:id="rId556" name="Check Box 929">
              <controlPr defaultSize="0" autoFill="0" autoLine="0" autoPict="0">
                <anchor moveWithCells="1" sizeWithCells="1">
                  <from>
                    <xdr:col>9</xdr:col>
                    <xdr:colOff>76200</xdr:colOff>
                    <xdr:row>278</xdr:row>
                    <xdr:rowOff>9525</xdr:rowOff>
                  </from>
                  <to>
                    <xdr:col>12</xdr:col>
                    <xdr:colOff>304800</xdr:colOff>
                    <xdr:row>279</xdr:row>
                    <xdr:rowOff>38100</xdr:rowOff>
                  </to>
                </anchor>
              </controlPr>
            </control>
          </mc:Choice>
        </mc:AlternateContent>
        <mc:AlternateContent xmlns:mc="http://schemas.openxmlformats.org/markup-compatibility/2006">
          <mc:Choice Requires="x14">
            <control shapeId="20386" r:id="rId557" name="Check Box 930">
              <controlPr defaultSize="0" autoFill="0" autoLine="0" autoPict="0">
                <anchor moveWithCells="1" sizeWithCells="1">
                  <from>
                    <xdr:col>12</xdr:col>
                    <xdr:colOff>123825</xdr:colOff>
                    <xdr:row>278</xdr:row>
                    <xdr:rowOff>9525</xdr:rowOff>
                  </from>
                  <to>
                    <xdr:col>16</xdr:col>
                    <xdr:colOff>142875</xdr:colOff>
                    <xdr:row>279</xdr:row>
                    <xdr:rowOff>47625</xdr:rowOff>
                  </to>
                </anchor>
              </controlPr>
            </control>
          </mc:Choice>
        </mc:AlternateContent>
        <mc:AlternateContent xmlns:mc="http://schemas.openxmlformats.org/markup-compatibility/2006">
          <mc:Choice Requires="x14">
            <control shapeId="20387" r:id="rId558" name="Check Box 931">
              <controlPr defaultSize="0" autoFill="0" autoLine="0" autoPict="0">
                <anchor moveWithCells="1" sizeWithCells="1">
                  <from>
                    <xdr:col>16</xdr:col>
                    <xdr:colOff>247650</xdr:colOff>
                    <xdr:row>278</xdr:row>
                    <xdr:rowOff>9525</xdr:rowOff>
                  </from>
                  <to>
                    <xdr:col>18</xdr:col>
                    <xdr:colOff>161925</xdr:colOff>
                    <xdr:row>279</xdr:row>
                    <xdr:rowOff>38100</xdr:rowOff>
                  </to>
                </anchor>
              </controlPr>
            </control>
          </mc:Choice>
        </mc:AlternateContent>
        <mc:AlternateContent xmlns:mc="http://schemas.openxmlformats.org/markup-compatibility/2006">
          <mc:Choice Requires="x14">
            <control shapeId="20388" r:id="rId559" name="Check Box 932">
              <controlPr defaultSize="0" autoFill="0" autoLine="0" autoPict="0">
                <anchor moveWithCells="1" sizeWithCells="1">
                  <from>
                    <xdr:col>18</xdr:col>
                    <xdr:colOff>123825</xdr:colOff>
                    <xdr:row>278</xdr:row>
                    <xdr:rowOff>9525</xdr:rowOff>
                  </from>
                  <to>
                    <xdr:col>21</xdr:col>
                    <xdr:colOff>285750</xdr:colOff>
                    <xdr:row>279</xdr:row>
                    <xdr:rowOff>38100</xdr:rowOff>
                  </to>
                </anchor>
              </controlPr>
            </control>
          </mc:Choice>
        </mc:AlternateContent>
        <mc:AlternateContent xmlns:mc="http://schemas.openxmlformats.org/markup-compatibility/2006">
          <mc:Choice Requires="x14">
            <control shapeId="20389" r:id="rId560" name="Check Box 933">
              <controlPr defaultSize="0" autoFill="0" autoLine="0" autoPict="0">
                <anchor moveWithCells="1" sizeWithCells="1">
                  <from>
                    <xdr:col>9</xdr:col>
                    <xdr:colOff>76200</xdr:colOff>
                    <xdr:row>278</xdr:row>
                    <xdr:rowOff>9525</xdr:rowOff>
                  </from>
                  <to>
                    <xdr:col>12</xdr:col>
                    <xdr:colOff>304800</xdr:colOff>
                    <xdr:row>279</xdr:row>
                    <xdr:rowOff>38100</xdr:rowOff>
                  </to>
                </anchor>
              </controlPr>
            </control>
          </mc:Choice>
        </mc:AlternateContent>
        <mc:AlternateContent xmlns:mc="http://schemas.openxmlformats.org/markup-compatibility/2006">
          <mc:Choice Requires="x14">
            <control shapeId="20390" r:id="rId561" name="Check Box 934">
              <controlPr defaultSize="0" autoFill="0" autoLine="0" autoPict="0">
                <anchor moveWithCells="1" sizeWithCells="1">
                  <from>
                    <xdr:col>12</xdr:col>
                    <xdr:colOff>123825</xdr:colOff>
                    <xdr:row>278</xdr:row>
                    <xdr:rowOff>9525</xdr:rowOff>
                  </from>
                  <to>
                    <xdr:col>16</xdr:col>
                    <xdr:colOff>142875</xdr:colOff>
                    <xdr:row>279</xdr:row>
                    <xdr:rowOff>47625</xdr:rowOff>
                  </to>
                </anchor>
              </controlPr>
            </control>
          </mc:Choice>
        </mc:AlternateContent>
        <mc:AlternateContent xmlns:mc="http://schemas.openxmlformats.org/markup-compatibility/2006">
          <mc:Choice Requires="x14">
            <control shapeId="20391" r:id="rId562" name="Check Box 935">
              <controlPr defaultSize="0" autoFill="0" autoLine="0" autoPict="0">
                <anchor moveWithCells="1" sizeWithCells="1">
                  <from>
                    <xdr:col>16</xdr:col>
                    <xdr:colOff>247650</xdr:colOff>
                    <xdr:row>278</xdr:row>
                    <xdr:rowOff>9525</xdr:rowOff>
                  </from>
                  <to>
                    <xdr:col>18</xdr:col>
                    <xdr:colOff>161925</xdr:colOff>
                    <xdr:row>279</xdr:row>
                    <xdr:rowOff>38100</xdr:rowOff>
                  </to>
                </anchor>
              </controlPr>
            </control>
          </mc:Choice>
        </mc:AlternateContent>
        <mc:AlternateContent xmlns:mc="http://schemas.openxmlformats.org/markup-compatibility/2006">
          <mc:Choice Requires="x14">
            <control shapeId="20392" r:id="rId563" name="Check Box 936">
              <controlPr defaultSize="0" autoFill="0" autoLine="0" autoPict="0">
                <anchor moveWithCells="1" sizeWithCells="1">
                  <from>
                    <xdr:col>18</xdr:col>
                    <xdr:colOff>123825</xdr:colOff>
                    <xdr:row>278</xdr:row>
                    <xdr:rowOff>9525</xdr:rowOff>
                  </from>
                  <to>
                    <xdr:col>21</xdr:col>
                    <xdr:colOff>285750</xdr:colOff>
                    <xdr:row>279</xdr:row>
                    <xdr:rowOff>38100</xdr:rowOff>
                  </to>
                </anchor>
              </controlPr>
            </control>
          </mc:Choice>
        </mc:AlternateContent>
        <mc:AlternateContent xmlns:mc="http://schemas.openxmlformats.org/markup-compatibility/2006">
          <mc:Choice Requires="x14">
            <control shapeId="20393" r:id="rId564" name="Check Box 937">
              <controlPr defaultSize="0" autoFill="0" autoLine="0" autoPict="0">
                <anchor moveWithCells="1" sizeWithCells="1">
                  <from>
                    <xdr:col>9</xdr:col>
                    <xdr:colOff>76200</xdr:colOff>
                    <xdr:row>278</xdr:row>
                    <xdr:rowOff>9525</xdr:rowOff>
                  </from>
                  <to>
                    <xdr:col>12</xdr:col>
                    <xdr:colOff>304800</xdr:colOff>
                    <xdr:row>279</xdr:row>
                    <xdr:rowOff>38100</xdr:rowOff>
                  </to>
                </anchor>
              </controlPr>
            </control>
          </mc:Choice>
        </mc:AlternateContent>
        <mc:AlternateContent xmlns:mc="http://schemas.openxmlformats.org/markup-compatibility/2006">
          <mc:Choice Requires="x14">
            <control shapeId="20394" r:id="rId565" name="Check Box 938">
              <controlPr defaultSize="0" autoFill="0" autoLine="0" autoPict="0">
                <anchor moveWithCells="1" sizeWithCells="1">
                  <from>
                    <xdr:col>12</xdr:col>
                    <xdr:colOff>123825</xdr:colOff>
                    <xdr:row>278</xdr:row>
                    <xdr:rowOff>9525</xdr:rowOff>
                  </from>
                  <to>
                    <xdr:col>16</xdr:col>
                    <xdr:colOff>142875</xdr:colOff>
                    <xdr:row>279</xdr:row>
                    <xdr:rowOff>47625</xdr:rowOff>
                  </to>
                </anchor>
              </controlPr>
            </control>
          </mc:Choice>
        </mc:AlternateContent>
        <mc:AlternateContent xmlns:mc="http://schemas.openxmlformats.org/markup-compatibility/2006">
          <mc:Choice Requires="x14">
            <control shapeId="20395" r:id="rId566" name="Check Box 939">
              <controlPr defaultSize="0" autoFill="0" autoLine="0" autoPict="0">
                <anchor moveWithCells="1" sizeWithCells="1">
                  <from>
                    <xdr:col>16</xdr:col>
                    <xdr:colOff>247650</xdr:colOff>
                    <xdr:row>278</xdr:row>
                    <xdr:rowOff>9525</xdr:rowOff>
                  </from>
                  <to>
                    <xdr:col>18</xdr:col>
                    <xdr:colOff>161925</xdr:colOff>
                    <xdr:row>279</xdr:row>
                    <xdr:rowOff>38100</xdr:rowOff>
                  </to>
                </anchor>
              </controlPr>
            </control>
          </mc:Choice>
        </mc:AlternateContent>
        <mc:AlternateContent xmlns:mc="http://schemas.openxmlformats.org/markup-compatibility/2006">
          <mc:Choice Requires="x14">
            <control shapeId="20396" r:id="rId567" name="Check Box 940">
              <controlPr defaultSize="0" autoFill="0" autoLine="0" autoPict="0">
                <anchor moveWithCells="1" sizeWithCells="1">
                  <from>
                    <xdr:col>18</xdr:col>
                    <xdr:colOff>123825</xdr:colOff>
                    <xdr:row>278</xdr:row>
                    <xdr:rowOff>9525</xdr:rowOff>
                  </from>
                  <to>
                    <xdr:col>21</xdr:col>
                    <xdr:colOff>285750</xdr:colOff>
                    <xdr:row>279</xdr:row>
                    <xdr:rowOff>38100</xdr:rowOff>
                  </to>
                </anchor>
              </controlPr>
            </control>
          </mc:Choice>
        </mc:AlternateContent>
        <mc:AlternateContent xmlns:mc="http://schemas.openxmlformats.org/markup-compatibility/2006">
          <mc:Choice Requires="x14">
            <control shapeId="20397" r:id="rId568" name="Check Box 941">
              <controlPr defaultSize="0" autoFill="0" autoLine="0" autoPict="0">
                <anchor moveWithCells="1" sizeWithCells="1">
                  <from>
                    <xdr:col>9</xdr:col>
                    <xdr:colOff>76200</xdr:colOff>
                    <xdr:row>278</xdr:row>
                    <xdr:rowOff>9525</xdr:rowOff>
                  </from>
                  <to>
                    <xdr:col>12</xdr:col>
                    <xdr:colOff>304800</xdr:colOff>
                    <xdr:row>279</xdr:row>
                    <xdr:rowOff>38100</xdr:rowOff>
                  </to>
                </anchor>
              </controlPr>
            </control>
          </mc:Choice>
        </mc:AlternateContent>
        <mc:AlternateContent xmlns:mc="http://schemas.openxmlformats.org/markup-compatibility/2006">
          <mc:Choice Requires="x14">
            <control shapeId="20398" r:id="rId569" name="Check Box 942">
              <controlPr defaultSize="0" autoFill="0" autoLine="0" autoPict="0">
                <anchor moveWithCells="1" sizeWithCells="1">
                  <from>
                    <xdr:col>12</xdr:col>
                    <xdr:colOff>123825</xdr:colOff>
                    <xdr:row>278</xdr:row>
                    <xdr:rowOff>9525</xdr:rowOff>
                  </from>
                  <to>
                    <xdr:col>16</xdr:col>
                    <xdr:colOff>142875</xdr:colOff>
                    <xdr:row>279</xdr:row>
                    <xdr:rowOff>47625</xdr:rowOff>
                  </to>
                </anchor>
              </controlPr>
            </control>
          </mc:Choice>
        </mc:AlternateContent>
        <mc:AlternateContent xmlns:mc="http://schemas.openxmlformats.org/markup-compatibility/2006">
          <mc:Choice Requires="x14">
            <control shapeId="20399" r:id="rId570" name="Check Box 943">
              <controlPr defaultSize="0" autoFill="0" autoLine="0" autoPict="0">
                <anchor moveWithCells="1" sizeWithCells="1">
                  <from>
                    <xdr:col>16</xdr:col>
                    <xdr:colOff>247650</xdr:colOff>
                    <xdr:row>278</xdr:row>
                    <xdr:rowOff>9525</xdr:rowOff>
                  </from>
                  <to>
                    <xdr:col>18</xdr:col>
                    <xdr:colOff>161925</xdr:colOff>
                    <xdr:row>279</xdr:row>
                    <xdr:rowOff>38100</xdr:rowOff>
                  </to>
                </anchor>
              </controlPr>
            </control>
          </mc:Choice>
        </mc:AlternateContent>
        <mc:AlternateContent xmlns:mc="http://schemas.openxmlformats.org/markup-compatibility/2006">
          <mc:Choice Requires="x14">
            <control shapeId="20400" r:id="rId571" name="Check Box 944">
              <controlPr defaultSize="0" autoFill="0" autoLine="0" autoPict="0">
                <anchor moveWithCells="1" sizeWithCells="1">
                  <from>
                    <xdr:col>18</xdr:col>
                    <xdr:colOff>123825</xdr:colOff>
                    <xdr:row>278</xdr:row>
                    <xdr:rowOff>9525</xdr:rowOff>
                  </from>
                  <to>
                    <xdr:col>21</xdr:col>
                    <xdr:colOff>285750</xdr:colOff>
                    <xdr:row>279</xdr:row>
                    <xdr:rowOff>38100</xdr:rowOff>
                  </to>
                </anchor>
              </controlPr>
            </control>
          </mc:Choice>
        </mc:AlternateContent>
        <mc:AlternateContent xmlns:mc="http://schemas.openxmlformats.org/markup-compatibility/2006">
          <mc:Choice Requires="x14">
            <control shapeId="20401" r:id="rId572" name="Check Box 945">
              <controlPr defaultSize="0" autoFill="0" autoLine="0" autoPict="0">
                <anchor moveWithCells="1" sizeWithCells="1">
                  <from>
                    <xdr:col>9</xdr:col>
                    <xdr:colOff>76200</xdr:colOff>
                    <xdr:row>278</xdr:row>
                    <xdr:rowOff>9525</xdr:rowOff>
                  </from>
                  <to>
                    <xdr:col>12</xdr:col>
                    <xdr:colOff>304800</xdr:colOff>
                    <xdr:row>279</xdr:row>
                    <xdr:rowOff>38100</xdr:rowOff>
                  </to>
                </anchor>
              </controlPr>
            </control>
          </mc:Choice>
        </mc:AlternateContent>
        <mc:AlternateContent xmlns:mc="http://schemas.openxmlformats.org/markup-compatibility/2006">
          <mc:Choice Requires="x14">
            <control shapeId="20402" r:id="rId573" name="Check Box 946">
              <controlPr defaultSize="0" autoFill="0" autoLine="0" autoPict="0">
                <anchor moveWithCells="1" sizeWithCells="1">
                  <from>
                    <xdr:col>12</xdr:col>
                    <xdr:colOff>123825</xdr:colOff>
                    <xdr:row>278</xdr:row>
                    <xdr:rowOff>9525</xdr:rowOff>
                  </from>
                  <to>
                    <xdr:col>16</xdr:col>
                    <xdr:colOff>142875</xdr:colOff>
                    <xdr:row>279</xdr:row>
                    <xdr:rowOff>47625</xdr:rowOff>
                  </to>
                </anchor>
              </controlPr>
            </control>
          </mc:Choice>
        </mc:AlternateContent>
        <mc:AlternateContent xmlns:mc="http://schemas.openxmlformats.org/markup-compatibility/2006">
          <mc:Choice Requires="x14">
            <control shapeId="20403" r:id="rId574" name="Check Box 947">
              <controlPr defaultSize="0" autoFill="0" autoLine="0" autoPict="0">
                <anchor moveWithCells="1" sizeWithCells="1">
                  <from>
                    <xdr:col>16</xdr:col>
                    <xdr:colOff>247650</xdr:colOff>
                    <xdr:row>278</xdr:row>
                    <xdr:rowOff>9525</xdr:rowOff>
                  </from>
                  <to>
                    <xdr:col>18</xdr:col>
                    <xdr:colOff>161925</xdr:colOff>
                    <xdr:row>279</xdr:row>
                    <xdr:rowOff>38100</xdr:rowOff>
                  </to>
                </anchor>
              </controlPr>
            </control>
          </mc:Choice>
        </mc:AlternateContent>
        <mc:AlternateContent xmlns:mc="http://schemas.openxmlformats.org/markup-compatibility/2006">
          <mc:Choice Requires="x14">
            <control shapeId="20404" r:id="rId575" name="Check Box 948">
              <controlPr defaultSize="0" autoFill="0" autoLine="0" autoPict="0">
                <anchor moveWithCells="1" sizeWithCells="1">
                  <from>
                    <xdr:col>18</xdr:col>
                    <xdr:colOff>123825</xdr:colOff>
                    <xdr:row>278</xdr:row>
                    <xdr:rowOff>9525</xdr:rowOff>
                  </from>
                  <to>
                    <xdr:col>21</xdr:col>
                    <xdr:colOff>285750</xdr:colOff>
                    <xdr:row>279</xdr:row>
                    <xdr:rowOff>38100</xdr:rowOff>
                  </to>
                </anchor>
              </controlPr>
            </control>
          </mc:Choice>
        </mc:AlternateContent>
        <mc:AlternateContent xmlns:mc="http://schemas.openxmlformats.org/markup-compatibility/2006">
          <mc:Choice Requires="x14">
            <control shapeId="20405" r:id="rId576" name="Check Box 949">
              <controlPr defaultSize="0" autoFill="0" autoLine="0" autoPict="0">
                <anchor moveWithCells="1" sizeWithCells="1">
                  <from>
                    <xdr:col>9</xdr:col>
                    <xdr:colOff>76200</xdr:colOff>
                    <xdr:row>278</xdr:row>
                    <xdr:rowOff>9525</xdr:rowOff>
                  </from>
                  <to>
                    <xdr:col>12</xdr:col>
                    <xdr:colOff>304800</xdr:colOff>
                    <xdr:row>279</xdr:row>
                    <xdr:rowOff>38100</xdr:rowOff>
                  </to>
                </anchor>
              </controlPr>
            </control>
          </mc:Choice>
        </mc:AlternateContent>
        <mc:AlternateContent xmlns:mc="http://schemas.openxmlformats.org/markup-compatibility/2006">
          <mc:Choice Requires="x14">
            <control shapeId="20406" r:id="rId577" name="Check Box 950">
              <controlPr defaultSize="0" autoFill="0" autoLine="0" autoPict="0">
                <anchor moveWithCells="1" sizeWithCells="1">
                  <from>
                    <xdr:col>12</xdr:col>
                    <xdr:colOff>123825</xdr:colOff>
                    <xdr:row>278</xdr:row>
                    <xdr:rowOff>9525</xdr:rowOff>
                  </from>
                  <to>
                    <xdr:col>16</xdr:col>
                    <xdr:colOff>142875</xdr:colOff>
                    <xdr:row>279</xdr:row>
                    <xdr:rowOff>47625</xdr:rowOff>
                  </to>
                </anchor>
              </controlPr>
            </control>
          </mc:Choice>
        </mc:AlternateContent>
        <mc:AlternateContent xmlns:mc="http://schemas.openxmlformats.org/markup-compatibility/2006">
          <mc:Choice Requires="x14">
            <control shapeId="20407" r:id="rId578" name="Check Box 951">
              <controlPr defaultSize="0" autoFill="0" autoLine="0" autoPict="0">
                <anchor moveWithCells="1" sizeWithCells="1">
                  <from>
                    <xdr:col>16</xdr:col>
                    <xdr:colOff>247650</xdr:colOff>
                    <xdr:row>278</xdr:row>
                    <xdr:rowOff>9525</xdr:rowOff>
                  </from>
                  <to>
                    <xdr:col>18</xdr:col>
                    <xdr:colOff>161925</xdr:colOff>
                    <xdr:row>279</xdr:row>
                    <xdr:rowOff>38100</xdr:rowOff>
                  </to>
                </anchor>
              </controlPr>
            </control>
          </mc:Choice>
        </mc:AlternateContent>
        <mc:AlternateContent xmlns:mc="http://schemas.openxmlformats.org/markup-compatibility/2006">
          <mc:Choice Requires="x14">
            <control shapeId="20408" r:id="rId579" name="Check Box 952">
              <controlPr defaultSize="0" autoFill="0" autoLine="0" autoPict="0">
                <anchor moveWithCells="1" sizeWithCells="1">
                  <from>
                    <xdr:col>18</xdr:col>
                    <xdr:colOff>123825</xdr:colOff>
                    <xdr:row>278</xdr:row>
                    <xdr:rowOff>9525</xdr:rowOff>
                  </from>
                  <to>
                    <xdr:col>21</xdr:col>
                    <xdr:colOff>285750</xdr:colOff>
                    <xdr:row>279</xdr:row>
                    <xdr:rowOff>38100</xdr:rowOff>
                  </to>
                </anchor>
              </controlPr>
            </control>
          </mc:Choice>
        </mc:AlternateContent>
        <mc:AlternateContent xmlns:mc="http://schemas.openxmlformats.org/markup-compatibility/2006">
          <mc:Choice Requires="x14">
            <control shapeId="20409" r:id="rId580" name="Check Box 953">
              <controlPr defaultSize="0" autoFill="0" autoLine="0" autoPict="0">
                <anchor moveWithCells="1" sizeWithCells="1">
                  <from>
                    <xdr:col>9</xdr:col>
                    <xdr:colOff>76200</xdr:colOff>
                    <xdr:row>278</xdr:row>
                    <xdr:rowOff>9525</xdr:rowOff>
                  </from>
                  <to>
                    <xdr:col>12</xdr:col>
                    <xdr:colOff>304800</xdr:colOff>
                    <xdr:row>279</xdr:row>
                    <xdr:rowOff>38100</xdr:rowOff>
                  </to>
                </anchor>
              </controlPr>
            </control>
          </mc:Choice>
        </mc:AlternateContent>
        <mc:AlternateContent xmlns:mc="http://schemas.openxmlformats.org/markup-compatibility/2006">
          <mc:Choice Requires="x14">
            <control shapeId="20410" r:id="rId581" name="Check Box 954">
              <controlPr defaultSize="0" autoFill="0" autoLine="0" autoPict="0">
                <anchor moveWithCells="1" sizeWithCells="1">
                  <from>
                    <xdr:col>12</xdr:col>
                    <xdr:colOff>123825</xdr:colOff>
                    <xdr:row>278</xdr:row>
                    <xdr:rowOff>9525</xdr:rowOff>
                  </from>
                  <to>
                    <xdr:col>16</xdr:col>
                    <xdr:colOff>142875</xdr:colOff>
                    <xdr:row>279</xdr:row>
                    <xdr:rowOff>47625</xdr:rowOff>
                  </to>
                </anchor>
              </controlPr>
            </control>
          </mc:Choice>
        </mc:AlternateContent>
        <mc:AlternateContent xmlns:mc="http://schemas.openxmlformats.org/markup-compatibility/2006">
          <mc:Choice Requires="x14">
            <control shapeId="20411" r:id="rId582" name="Check Box 955">
              <controlPr defaultSize="0" autoFill="0" autoLine="0" autoPict="0">
                <anchor moveWithCells="1" sizeWithCells="1">
                  <from>
                    <xdr:col>16</xdr:col>
                    <xdr:colOff>247650</xdr:colOff>
                    <xdr:row>278</xdr:row>
                    <xdr:rowOff>9525</xdr:rowOff>
                  </from>
                  <to>
                    <xdr:col>18</xdr:col>
                    <xdr:colOff>161925</xdr:colOff>
                    <xdr:row>279</xdr:row>
                    <xdr:rowOff>38100</xdr:rowOff>
                  </to>
                </anchor>
              </controlPr>
            </control>
          </mc:Choice>
        </mc:AlternateContent>
        <mc:AlternateContent xmlns:mc="http://schemas.openxmlformats.org/markup-compatibility/2006">
          <mc:Choice Requires="x14">
            <control shapeId="20412" r:id="rId583" name="Check Box 956">
              <controlPr defaultSize="0" autoFill="0" autoLine="0" autoPict="0">
                <anchor moveWithCells="1" sizeWithCells="1">
                  <from>
                    <xdr:col>18</xdr:col>
                    <xdr:colOff>123825</xdr:colOff>
                    <xdr:row>278</xdr:row>
                    <xdr:rowOff>9525</xdr:rowOff>
                  </from>
                  <to>
                    <xdr:col>21</xdr:col>
                    <xdr:colOff>285750</xdr:colOff>
                    <xdr:row>279</xdr:row>
                    <xdr:rowOff>38100</xdr:rowOff>
                  </to>
                </anchor>
              </controlPr>
            </control>
          </mc:Choice>
        </mc:AlternateContent>
        <mc:AlternateContent xmlns:mc="http://schemas.openxmlformats.org/markup-compatibility/2006">
          <mc:Choice Requires="x14">
            <control shapeId="20413" r:id="rId584" name="Check Box 957">
              <controlPr defaultSize="0" autoFill="0" autoLine="0" autoPict="0">
                <anchor moveWithCells="1" sizeWithCells="1">
                  <from>
                    <xdr:col>9</xdr:col>
                    <xdr:colOff>76200</xdr:colOff>
                    <xdr:row>278</xdr:row>
                    <xdr:rowOff>9525</xdr:rowOff>
                  </from>
                  <to>
                    <xdr:col>12</xdr:col>
                    <xdr:colOff>304800</xdr:colOff>
                    <xdr:row>279</xdr:row>
                    <xdr:rowOff>38100</xdr:rowOff>
                  </to>
                </anchor>
              </controlPr>
            </control>
          </mc:Choice>
        </mc:AlternateContent>
        <mc:AlternateContent xmlns:mc="http://schemas.openxmlformats.org/markup-compatibility/2006">
          <mc:Choice Requires="x14">
            <control shapeId="20414" r:id="rId585" name="Check Box 958">
              <controlPr defaultSize="0" autoFill="0" autoLine="0" autoPict="0">
                <anchor moveWithCells="1" sizeWithCells="1">
                  <from>
                    <xdr:col>12</xdr:col>
                    <xdr:colOff>123825</xdr:colOff>
                    <xdr:row>278</xdr:row>
                    <xdr:rowOff>9525</xdr:rowOff>
                  </from>
                  <to>
                    <xdr:col>16</xdr:col>
                    <xdr:colOff>142875</xdr:colOff>
                    <xdr:row>279</xdr:row>
                    <xdr:rowOff>47625</xdr:rowOff>
                  </to>
                </anchor>
              </controlPr>
            </control>
          </mc:Choice>
        </mc:AlternateContent>
        <mc:AlternateContent xmlns:mc="http://schemas.openxmlformats.org/markup-compatibility/2006">
          <mc:Choice Requires="x14">
            <control shapeId="20415" r:id="rId586" name="Check Box 959">
              <controlPr defaultSize="0" autoFill="0" autoLine="0" autoPict="0">
                <anchor moveWithCells="1" sizeWithCells="1">
                  <from>
                    <xdr:col>16</xdr:col>
                    <xdr:colOff>247650</xdr:colOff>
                    <xdr:row>278</xdr:row>
                    <xdr:rowOff>9525</xdr:rowOff>
                  </from>
                  <to>
                    <xdr:col>18</xdr:col>
                    <xdr:colOff>161925</xdr:colOff>
                    <xdr:row>279</xdr:row>
                    <xdr:rowOff>38100</xdr:rowOff>
                  </to>
                </anchor>
              </controlPr>
            </control>
          </mc:Choice>
        </mc:AlternateContent>
        <mc:AlternateContent xmlns:mc="http://schemas.openxmlformats.org/markup-compatibility/2006">
          <mc:Choice Requires="x14">
            <control shapeId="20416" r:id="rId587" name="Check Box 960">
              <controlPr defaultSize="0" autoFill="0" autoLine="0" autoPict="0">
                <anchor moveWithCells="1" sizeWithCells="1">
                  <from>
                    <xdr:col>18</xdr:col>
                    <xdr:colOff>123825</xdr:colOff>
                    <xdr:row>278</xdr:row>
                    <xdr:rowOff>9525</xdr:rowOff>
                  </from>
                  <to>
                    <xdr:col>21</xdr:col>
                    <xdr:colOff>285750</xdr:colOff>
                    <xdr:row>279</xdr:row>
                    <xdr:rowOff>38100</xdr:rowOff>
                  </to>
                </anchor>
              </controlPr>
            </control>
          </mc:Choice>
        </mc:AlternateContent>
        <mc:AlternateContent xmlns:mc="http://schemas.openxmlformats.org/markup-compatibility/2006">
          <mc:Choice Requires="x14">
            <control shapeId="20417" r:id="rId588" name="Check Box 961">
              <controlPr defaultSize="0" autoFill="0" autoLine="0" autoPict="0">
                <anchor moveWithCells="1" sizeWithCells="1">
                  <from>
                    <xdr:col>9</xdr:col>
                    <xdr:colOff>76200</xdr:colOff>
                    <xdr:row>278</xdr:row>
                    <xdr:rowOff>9525</xdr:rowOff>
                  </from>
                  <to>
                    <xdr:col>12</xdr:col>
                    <xdr:colOff>304800</xdr:colOff>
                    <xdr:row>279</xdr:row>
                    <xdr:rowOff>38100</xdr:rowOff>
                  </to>
                </anchor>
              </controlPr>
            </control>
          </mc:Choice>
        </mc:AlternateContent>
        <mc:AlternateContent xmlns:mc="http://schemas.openxmlformats.org/markup-compatibility/2006">
          <mc:Choice Requires="x14">
            <control shapeId="20418" r:id="rId589" name="Check Box 962">
              <controlPr defaultSize="0" autoFill="0" autoLine="0" autoPict="0">
                <anchor moveWithCells="1" sizeWithCells="1">
                  <from>
                    <xdr:col>12</xdr:col>
                    <xdr:colOff>123825</xdr:colOff>
                    <xdr:row>278</xdr:row>
                    <xdr:rowOff>9525</xdr:rowOff>
                  </from>
                  <to>
                    <xdr:col>16</xdr:col>
                    <xdr:colOff>142875</xdr:colOff>
                    <xdr:row>279</xdr:row>
                    <xdr:rowOff>47625</xdr:rowOff>
                  </to>
                </anchor>
              </controlPr>
            </control>
          </mc:Choice>
        </mc:AlternateContent>
        <mc:AlternateContent xmlns:mc="http://schemas.openxmlformats.org/markup-compatibility/2006">
          <mc:Choice Requires="x14">
            <control shapeId="20419" r:id="rId590" name="Check Box 963">
              <controlPr defaultSize="0" autoFill="0" autoLine="0" autoPict="0">
                <anchor moveWithCells="1" sizeWithCells="1">
                  <from>
                    <xdr:col>16</xdr:col>
                    <xdr:colOff>247650</xdr:colOff>
                    <xdr:row>278</xdr:row>
                    <xdr:rowOff>9525</xdr:rowOff>
                  </from>
                  <to>
                    <xdr:col>18</xdr:col>
                    <xdr:colOff>161925</xdr:colOff>
                    <xdr:row>279</xdr:row>
                    <xdr:rowOff>38100</xdr:rowOff>
                  </to>
                </anchor>
              </controlPr>
            </control>
          </mc:Choice>
        </mc:AlternateContent>
        <mc:AlternateContent xmlns:mc="http://schemas.openxmlformats.org/markup-compatibility/2006">
          <mc:Choice Requires="x14">
            <control shapeId="20420" r:id="rId591" name="Check Box 964">
              <controlPr defaultSize="0" autoFill="0" autoLine="0" autoPict="0">
                <anchor moveWithCells="1" sizeWithCells="1">
                  <from>
                    <xdr:col>18</xdr:col>
                    <xdr:colOff>123825</xdr:colOff>
                    <xdr:row>278</xdr:row>
                    <xdr:rowOff>9525</xdr:rowOff>
                  </from>
                  <to>
                    <xdr:col>21</xdr:col>
                    <xdr:colOff>285750</xdr:colOff>
                    <xdr:row>279</xdr:row>
                    <xdr:rowOff>38100</xdr:rowOff>
                  </to>
                </anchor>
              </controlPr>
            </control>
          </mc:Choice>
        </mc:AlternateContent>
        <mc:AlternateContent xmlns:mc="http://schemas.openxmlformats.org/markup-compatibility/2006">
          <mc:Choice Requires="x14">
            <control shapeId="20421" r:id="rId592" name="Check Box 965">
              <controlPr defaultSize="0" autoFill="0" autoLine="0" autoPict="0">
                <anchor moveWithCells="1" sizeWithCells="1">
                  <from>
                    <xdr:col>9</xdr:col>
                    <xdr:colOff>76200</xdr:colOff>
                    <xdr:row>278</xdr:row>
                    <xdr:rowOff>9525</xdr:rowOff>
                  </from>
                  <to>
                    <xdr:col>12</xdr:col>
                    <xdr:colOff>304800</xdr:colOff>
                    <xdr:row>279</xdr:row>
                    <xdr:rowOff>38100</xdr:rowOff>
                  </to>
                </anchor>
              </controlPr>
            </control>
          </mc:Choice>
        </mc:AlternateContent>
        <mc:AlternateContent xmlns:mc="http://schemas.openxmlformats.org/markup-compatibility/2006">
          <mc:Choice Requires="x14">
            <control shapeId="20422" r:id="rId593" name="Check Box 966">
              <controlPr defaultSize="0" autoFill="0" autoLine="0" autoPict="0">
                <anchor moveWithCells="1" sizeWithCells="1">
                  <from>
                    <xdr:col>12</xdr:col>
                    <xdr:colOff>123825</xdr:colOff>
                    <xdr:row>278</xdr:row>
                    <xdr:rowOff>9525</xdr:rowOff>
                  </from>
                  <to>
                    <xdr:col>16</xdr:col>
                    <xdr:colOff>142875</xdr:colOff>
                    <xdr:row>279</xdr:row>
                    <xdr:rowOff>47625</xdr:rowOff>
                  </to>
                </anchor>
              </controlPr>
            </control>
          </mc:Choice>
        </mc:AlternateContent>
        <mc:AlternateContent xmlns:mc="http://schemas.openxmlformats.org/markup-compatibility/2006">
          <mc:Choice Requires="x14">
            <control shapeId="20423" r:id="rId594" name="Check Box 967">
              <controlPr defaultSize="0" autoFill="0" autoLine="0" autoPict="0">
                <anchor moveWithCells="1" sizeWithCells="1">
                  <from>
                    <xdr:col>16</xdr:col>
                    <xdr:colOff>247650</xdr:colOff>
                    <xdr:row>278</xdr:row>
                    <xdr:rowOff>9525</xdr:rowOff>
                  </from>
                  <to>
                    <xdr:col>18</xdr:col>
                    <xdr:colOff>161925</xdr:colOff>
                    <xdr:row>279</xdr:row>
                    <xdr:rowOff>38100</xdr:rowOff>
                  </to>
                </anchor>
              </controlPr>
            </control>
          </mc:Choice>
        </mc:AlternateContent>
        <mc:AlternateContent xmlns:mc="http://schemas.openxmlformats.org/markup-compatibility/2006">
          <mc:Choice Requires="x14">
            <control shapeId="20424" r:id="rId595" name="Check Box 968">
              <controlPr defaultSize="0" autoFill="0" autoLine="0" autoPict="0">
                <anchor moveWithCells="1" sizeWithCells="1">
                  <from>
                    <xdr:col>18</xdr:col>
                    <xdr:colOff>123825</xdr:colOff>
                    <xdr:row>278</xdr:row>
                    <xdr:rowOff>9525</xdr:rowOff>
                  </from>
                  <to>
                    <xdr:col>21</xdr:col>
                    <xdr:colOff>285750</xdr:colOff>
                    <xdr:row>279</xdr:row>
                    <xdr:rowOff>38100</xdr:rowOff>
                  </to>
                </anchor>
              </controlPr>
            </control>
          </mc:Choice>
        </mc:AlternateContent>
        <mc:AlternateContent xmlns:mc="http://schemas.openxmlformats.org/markup-compatibility/2006">
          <mc:Choice Requires="x14">
            <control shapeId="20425" r:id="rId596" name="Check Box 969">
              <controlPr defaultSize="0" autoFill="0" autoLine="0" autoPict="0">
                <anchor moveWithCells="1" sizeWithCells="1">
                  <from>
                    <xdr:col>9</xdr:col>
                    <xdr:colOff>76200</xdr:colOff>
                    <xdr:row>278</xdr:row>
                    <xdr:rowOff>9525</xdr:rowOff>
                  </from>
                  <to>
                    <xdr:col>12</xdr:col>
                    <xdr:colOff>304800</xdr:colOff>
                    <xdr:row>279</xdr:row>
                    <xdr:rowOff>38100</xdr:rowOff>
                  </to>
                </anchor>
              </controlPr>
            </control>
          </mc:Choice>
        </mc:AlternateContent>
        <mc:AlternateContent xmlns:mc="http://schemas.openxmlformats.org/markup-compatibility/2006">
          <mc:Choice Requires="x14">
            <control shapeId="20426" r:id="rId597" name="Check Box 970">
              <controlPr defaultSize="0" autoFill="0" autoLine="0" autoPict="0">
                <anchor moveWithCells="1" sizeWithCells="1">
                  <from>
                    <xdr:col>12</xdr:col>
                    <xdr:colOff>123825</xdr:colOff>
                    <xdr:row>278</xdr:row>
                    <xdr:rowOff>9525</xdr:rowOff>
                  </from>
                  <to>
                    <xdr:col>16</xdr:col>
                    <xdr:colOff>142875</xdr:colOff>
                    <xdr:row>279</xdr:row>
                    <xdr:rowOff>47625</xdr:rowOff>
                  </to>
                </anchor>
              </controlPr>
            </control>
          </mc:Choice>
        </mc:AlternateContent>
        <mc:AlternateContent xmlns:mc="http://schemas.openxmlformats.org/markup-compatibility/2006">
          <mc:Choice Requires="x14">
            <control shapeId="20427" r:id="rId598" name="Check Box 971">
              <controlPr defaultSize="0" autoFill="0" autoLine="0" autoPict="0">
                <anchor moveWithCells="1" sizeWithCells="1">
                  <from>
                    <xdr:col>16</xdr:col>
                    <xdr:colOff>247650</xdr:colOff>
                    <xdr:row>278</xdr:row>
                    <xdr:rowOff>9525</xdr:rowOff>
                  </from>
                  <to>
                    <xdr:col>18</xdr:col>
                    <xdr:colOff>161925</xdr:colOff>
                    <xdr:row>279</xdr:row>
                    <xdr:rowOff>38100</xdr:rowOff>
                  </to>
                </anchor>
              </controlPr>
            </control>
          </mc:Choice>
        </mc:AlternateContent>
        <mc:AlternateContent xmlns:mc="http://schemas.openxmlformats.org/markup-compatibility/2006">
          <mc:Choice Requires="x14">
            <control shapeId="20428" r:id="rId599" name="Check Box 972">
              <controlPr defaultSize="0" autoFill="0" autoLine="0" autoPict="0">
                <anchor moveWithCells="1" sizeWithCells="1">
                  <from>
                    <xdr:col>18</xdr:col>
                    <xdr:colOff>123825</xdr:colOff>
                    <xdr:row>278</xdr:row>
                    <xdr:rowOff>9525</xdr:rowOff>
                  </from>
                  <to>
                    <xdr:col>21</xdr:col>
                    <xdr:colOff>285750</xdr:colOff>
                    <xdr:row>279</xdr:row>
                    <xdr:rowOff>38100</xdr:rowOff>
                  </to>
                </anchor>
              </controlPr>
            </control>
          </mc:Choice>
        </mc:AlternateContent>
        <mc:AlternateContent xmlns:mc="http://schemas.openxmlformats.org/markup-compatibility/2006">
          <mc:Choice Requires="x14">
            <control shapeId="20429" r:id="rId600" name="Check Box 973">
              <controlPr defaultSize="0" autoFill="0" autoLine="0" autoPict="0">
                <anchor moveWithCells="1" sizeWithCells="1">
                  <from>
                    <xdr:col>9</xdr:col>
                    <xdr:colOff>76200</xdr:colOff>
                    <xdr:row>278</xdr:row>
                    <xdr:rowOff>9525</xdr:rowOff>
                  </from>
                  <to>
                    <xdr:col>12</xdr:col>
                    <xdr:colOff>304800</xdr:colOff>
                    <xdr:row>279</xdr:row>
                    <xdr:rowOff>38100</xdr:rowOff>
                  </to>
                </anchor>
              </controlPr>
            </control>
          </mc:Choice>
        </mc:AlternateContent>
        <mc:AlternateContent xmlns:mc="http://schemas.openxmlformats.org/markup-compatibility/2006">
          <mc:Choice Requires="x14">
            <control shapeId="20430" r:id="rId601" name="Check Box 974">
              <controlPr defaultSize="0" autoFill="0" autoLine="0" autoPict="0">
                <anchor moveWithCells="1" sizeWithCells="1">
                  <from>
                    <xdr:col>12</xdr:col>
                    <xdr:colOff>123825</xdr:colOff>
                    <xdr:row>278</xdr:row>
                    <xdr:rowOff>9525</xdr:rowOff>
                  </from>
                  <to>
                    <xdr:col>16</xdr:col>
                    <xdr:colOff>142875</xdr:colOff>
                    <xdr:row>279</xdr:row>
                    <xdr:rowOff>47625</xdr:rowOff>
                  </to>
                </anchor>
              </controlPr>
            </control>
          </mc:Choice>
        </mc:AlternateContent>
        <mc:AlternateContent xmlns:mc="http://schemas.openxmlformats.org/markup-compatibility/2006">
          <mc:Choice Requires="x14">
            <control shapeId="20431" r:id="rId602" name="Check Box 975">
              <controlPr defaultSize="0" autoFill="0" autoLine="0" autoPict="0">
                <anchor moveWithCells="1" sizeWithCells="1">
                  <from>
                    <xdr:col>16</xdr:col>
                    <xdr:colOff>247650</xdr:colOff>
                    <xdr:row>278</xdr:row>
                    <xdr:rowOff>9525</xdr:rowOff>
                  </from>
                  <to>
                    <xdr:col>18</xdr:col>
                    <xdr:colOff>161925</xdr:colOff>
                    <xdr:row>279</xdr:row>
                    <xdr:rowOff>38100</xdr:rowOff>
                  </to>
                </anchor>
              </controlPr>
            </control>
          </mc:Choice>
        </mc:AlternateContent>
        <mc:AlternateContent xmlns:mc="http://schemas.openxmlformats.org/markup-compatibility/2006">
          <mc:Choice Requires="x14">
            <control shapeId="20432" r:id="rId603" name="Check Box 976">
              <controlPr defaultSize="0" autoFill="0" autoLine="0" autoPict="0">
                <anchor moveWithCells="1" sizeWithCells="1">
                  <from>
                    <xdr:col>18</xdr:col>
                    <xdr:colOff>123825</xdr:colOff>
                    <xdr:row>278</xdr:row>
                    <xdr:rowOff>9525</xdr:rowOff>
                  </from>
                  <to>
                    <xdr:col>21</xdr:col>
                    <xdr:colOff>285750</xdr:colOff>
                    <xdr:row>279</xdr:row>
                    <xdr:rowOff>38100</xdr:rowOff>
                  </to>
                </anchor>
              </controlPr>
            </control>
          </mc:Choice>
        </mc:AlternateContent>
        <mc:AlternateContent xmlns:mc="http://schemas.openxmlformats.org/markup-compatibility/2006">
          <mc:Choice Requires="x14">
            <control shapeId="20433" r:id="rId604" name="Check Box 977">
              <controlPr defaultSize="0" autoFill="0" autoLine="0" autoPict="0">
                <anchor moveWithCells="1" sizeWithCells="1">
                  <from>
                    <xdr:col>9</xdr:col>
                    <xdr:colOff>76200</xdr:colOff>
                    <xdr:row>278</xdr:row>
                    <xdr:rowOff>9525</xdr:rowOff>
                  </from>
                  <to>
                    <xdr:col>12</xdr:col>
                    <xdr:colOff>304800</xdr:colOff>
                    <xdr:row>279</xdr:row>
                    <xdr:rowOff>38100</xdr:rowOff>
                  </to>
                </anchor>
              </controlPr>
            </control>
          </mc:Choice>
        </mc:AlternateContent>
        <mc:AlternateContent xmlns:mc="http://schemas.openxmlformats.org/markup-compatibility/2006">
          <mc:Choice Requires="x14">
            <control shapeId="20434" r:id="rId605" name="Check Box 978">
              <controlPr defaultSize="0" autoFill="0" autoLine="0" autoPict="0">
                <anchor moveWithCells="1" sizeWithCells="1">
                  <from>
                    <xdr:col>12</xdr:col>
                    <xdr:colOff>123825</xdr:colOff>
                    <xdr:row>278</xdr:row>
                    <xdr:rowOff>9525</xdr:rowOff>
                  </from>
                  <to>
                    <xdr:col>16</xdr:col>
                    <xdr:colOff>142875</xdr:colOff>
                    <xdr:row>279</xdr:row>
                    <xdr:rowOff>47625</xdr:rowOff>
                  </to>
                </anchor>
              </controlPr>
            </control>
          </mc:Choice>
        </mc:AlternateContent>
        <mc:AlternateContent xmlns:mc="http://schemas.openxmlformats.org/markup-compatibility/2006">
          <mc:Choice Requires="x14">
            <control shapeId="20435" r:id="rId606" name="Check Box 979">
              <controlPr defaultSize="0" autoFill="0" autoLine="0" autoPict="0">
                <anchor moveWithCells="1" sizeWithCells="1">
                  <from>
                    <xdr:col>16</xdr:col>
                    <xdr:colOff>247650</xdr:colOff>
                    <xdr:row>278</xdr:row>
                    <xdr:rowOff>9525</xdr:rowOff>
                  </from>
                  <to>
                    <xdr:col>18</xdr:col>
                    <xdr:colOff>161925</xdr:colOff>
                    <xdr:row>279</xdr:row>
                    <xdr:rowOff>38100</xdr:rowOff>
                  </to>
                </anchor>
              </controlPr>
            </control>
          </mc:Choice>
        </mc:AlternateContent>
        <mc:AlternateContent xmlns:mc="http://schemas.openxmlformats.org/markup-compatibility/2006">
          <mc:Choice Requires="x14">
            <control shapeId="20436" r:id="rId607" name="Check Box 980">
              <controlPr defaultSize="0" autoFill="0" autoLine="0" autoPict="0">
                <anchor moveWithCells="1" sizeWithCells="1">
                  <from>
                    <xdr:col>18</xdr:col>
                    <xdr:colOff>123825</xdr:colOff>
                    <xdr:row>278</xdr:row>
                    <xdr:rowOff>9525</xdr:rowOff>
                  </from>
                  <to>
                    <xdr:col>21</xdr:col>
                    <xdr:colOff>285750</xdr:colOff>
                    <xdr:row>279</xdr:row>
                    <xdr:rowOff>38100</xdr:rowOff>
                  </to>
                </anchor>
              </controlPr>
            </control>
          </mc:Choice>
        </mc:AlternateContent>
        <mc:AlternateContent xmlns:mc="http://schemas.openxmlformats.org/markup-compatibility/2006">
          <mc:Choice Requires="x14">
            <control shapeId="20444" r:id="rId608" name="Check Box 988">
              <controlPr defaultSize="0" autoFill="0" autoLine="0" autoPict="0">
                <anchor moveWithCells="1" sizeWithCells="1">
                  <from>
                    <xdr:col>9</xdr:col>
                    <xdr:colOff>76200</xdr:colOff>
                    <xdr:row>294</xdr:row>
                    <xdr:rowOff>9525</xdr:rowOff>
                  </from>
                  <to>
                    <xdr:col>12</xdr:col>
                    <xdr:colOff>304800</xdr:colOff>
                    <xdr:row>295</xdr:row>
                    <xdr:rowOff>38100</xdr:rowOff>
                  </to>
                </anchor>
              </controlPr>
            </control>
          </mc:Choice>
        </mc:AlternateContent>
        <mc:AlternateContent xmlns:mc="http://schemas.openxmlformats.org/markup-compatibility/2006">
          <mc:Choice Requires="x14">
            <control shapeId="20445" r:id="rId609" name="Check Box 989">
              <controlPr defaultSize="0" autoFill="0" autoLine="0" autoPict="0">
                <anchor moveWithCells="1" sizeWithCells="1">
                  <from>
                    <xdr:col>12</xdr:col>
                    <xdr:colOff>123825</xdr:colOff>
                    <xdr:row>294</xdr:row>
                    <xdr:rowOff>9525</xdr:rowOff>
                  </from>
                  <to>
                    <xdr:col>16</xdr:col>
                    <xdr:colOff>142875</xdr:colOff>
                    <xdr:row>295</xdr:row>
                    <xdr:rowOff>47625</xdr:rowOff>
                  </to>
                </anchor>
              </controlPr>
            </control>
          </mc:Choice>
        </mc:AlternateContent>
        <mc:AlternateContent xmlns:mc="http://schemas.openxmlformats.org/markup-compatibility/2006">
          <mc:Choice Requires="x14">
            <control shapeId="20446" r:id="rId610" name="Check Box 990">
              <controlPr defaultSize="0" autoFill="0" autoLine="0" autoPict="0">
                <anchor moveWithCells="1" sizeWithCells="1">
                  <from>
                    <xdr:col>16</xdr:col>
                    <xdr:colOff>247650</xdr:colOff>
                    <xdr:row>294</xdr:row>
                    <xdr:rowOff>9525</xdr:rowOff>
                  </from>
                  <to>
                    <xdr:col>18</xdr:col>
                    <xdr:colOff>161925</xdr:colOff>
                    <xdr:row>295</xdr:row>
                    <xdr:rowOff>38100</xdr:rowOff>
                  </to>
                </anchor>
              </controlPr>
            </control>
          </mc:Choice>
        </mc:AlternateContent>
        <mc:AlternateContent xmlns:mc="http://schemas.openxmlformats.org/markup-compatibility/2006">
          <mc:Choice Requires="x14">
            <control shapeId="20447" r:id="rId611" name="Check Box 991">
              <controlPr defaultSize="0" autoFill="0" autoLine="0" autoPict="0">
                <anchor moveWithCells="1" sizeWithCells="1">
                  <from>
                    <xdr:col>18</xdr:col>
                    <xdr:colOff>123825</xdr:colOff>
                    <xdr:row>294</xdr:row>
                    <xdr:rowOff>9525</xdr:rowOff>
                  </from>
                  <to>
                    <xdr:col>21</xdr:col>
                    <xdr:colOff>285750</xdr:colOff>
                    <xdr:row>295</xdr:row>
                    <xdr:rowOff>38100</xdr:rowOff>
                  </to>
                </anchor>
              </controlPr>
            </control>
          </mc:Choice>
        </mc:AlternateContent>
        <mc:AlternateContent xmlns:mc="http://schemas.openxmlformats.org/markup-compatibility/2006">
          <mc:Choice Requires="x14">
            <control shapeId="20448" r:id="rId612" name="Check Box 992">
              <controlPr defaultSize="0" autoFill="0" autoLine="0" autoPict="0">
                <anchor moveWithCells="1" sizeWithCells="1">
                  <from>
                    <xdr:col>9</xdr:col>
                    <xdr:colOff>76200</xdr:colOff>
                    <xdr:row>294</xdr:row>
                    <xdr:rowOff>9525</xdr:rowOff>
                  </from>
                  <to>
                    <xdr:col>12</xdr:col>
                    <xdr:colOff>304800</xdr:colOff>
                    <xdr:row>295</xdr:row>
                    <xdr:rowOff>38100</xdr:rowOff>
                  </to>
                </anchor>
              </controlPr>
            </control>
          </mc:Choice>
        </mc:AlternateContent>
        <mc:AlternateContent xmlns:mc="http://schemas.openxmlformats.org/markup-compatibility/2006">
          <mc:Choice Requires="x14">
            <control shapeId="20449" r:id="rId613" name="Check Box 993">
              <controlPr defaultSize="0" autoFill="0" autoLine="0" autoPict="0">
                <anchor moveWithCells="1" sizeWithCells="1">
                  <from>
                    <xdr:col>12</xdr:col>
                    <xdr:colOff>123825</xdr:colOff>
                    <xdr:row>294</xdr:row>
                    <xdr:rowOff>9525</xdr:rowOff>
                  </from>
                  <to>
                    <xdr:col>16</xdr:col>
                    <xdr:colOff>142875</xdr:colOff>
                    <xdr:row>295</xdr:row>
                    <xdr:rowOff>47625</xdr:rowOff>
                  </to>
                </anchor>
              </controlPr>
            </control>
          </mc:Choice>
        </mc:AlternateContent>
        <mc:AlternateContent xmlns:mc="http://schemas.openxmlformats.org/markup-compatibility/2006">
          <mc:Choice Requires="x14">
            <control shapeId="20450" r:id="rId614" name="Check Box 994">
              <controlPr defaultSize="0" autoFill="0" autoLine="0" autoPict="0">
                <anchor moveWithCells="1" sizeWithCells="1">
                  <from>
                    <xdr:col>16</xdr:col>
                    <xdr:colOff>247650</xdr:colOff>
                    <xdr:row>294</xdr:row>
                    <xdr:rowOff>9525</xdr:rowOff>
                  </from>
                  <to>
                    <xdr:col>18</xdr:col>
                    <xdr:colOff>161925</xdr:colOff>
                    <xdr:row>295</xdr:row>
                    <xdr:rowOff>38100</xdr:rowOff>
                  </to>
                </anchor>
              </controlPr>
            </control>
          </mc:Choice>
        </mc:AlternateContent>
        <mc:AlternateContent xmlns:mc="http://schemas.openxmlformats.org/markup-compatibility/2006">
          <mc:Choice Requires="x14">
            <control shapeId="20451" r:id="rId615" name="Check Box 995">
              <controlPr defaultSize="0" autoFill="0" autoLine="0" autoPict="0">
                <anchor moveWithCells="1" sizeWithCells="1">
                  <from>
                    <xdr:col>18</xdr:col>
                    <xdr:colOff>123825</xdr:colOff>
                    <xdr:row>294</xdr:row>
                    <xdr:rowOff>9525</xdr:rowOff>
                  </from>
                  <to>
                    <xdr:col>21</xdr:col>
                    <xdr:colOff>285750</xdr:colOff>
                    <xdr:row>295</xdr:row>
                    <xdr:rowOff>38100</xdr:rowOff>
                  </to>
                </anchor>
              </controlPr>
            </control>
          </mc:Choice>
        </mc:AlternateContent>
        <mc:AlternateContent xmlns:mc="http://schemas.openxmlformats.org/markup-compatibility/2006">
          <mc:Choice Requires="x14">
            <control shapeId="20452" r:id="rId616" name="Check Box 996">
              <controlPr defaultSize="0" autoFill="0" autoLine="0" autoPict="0">
                <anchor moveWithCells="1" sizeWithCells="1">
                  <from>
                    <xdr:col>9</xdr:col>
                    <xdr:colOff>76200</xdr:colOff>
                    <xdr:row>294</xdr:row>
                    <xdr:rowOff>9525</xdr:rowOff>
                  </from>
                  <to>
                    <xdr:col>12</xdr:col>
                    <xdr:colOff>304800</xdr:colOff>
                    <xdr:row>295</xdr:row>
                    <xdr:rowOff>38100</xdr:rowOff>
                  </to>
                </anchor>
              </controlPr>
            </control>
          </mc:Choice>
        </mc:AlternateContent>
        <mc:AlternateContent xmlns:mc="http://schemas.openxmlformats.org/markup-compatibility/2006">
          <mc:Choice Requires="x14">
            <control shapeId="20453" r:id="rId617" name="Check Box 997">
              <controlPr defaultSize="0" autoFill="0" autoLine="0" autoPict="0">
                <anchor moveWithCells="1" sizeWithCells="1">
                  <from>
                    <xdr:col>12</xdr:col>
                    <xdr:colOff>123825</xdr:colOff>
                    <xdr:row>294</xdr:row>
                    <xdr:rowOff>9525</xdr:rowOff>
                  </from>
                  <to>
                    <xdr:col>16</xdr:col>
                    <xdr:colOff>142875</xdr:colOff>
                    <xdr:row>295</xdr:row>
                    <xdr:rowOff>47625</xdr:rowOff>
                  </to>
                </anchor>
              </controlPr>
            </control>
          </mc:Choice>
        </mc:AlternateContent>
        <mc:AlternateContent xmlns:mc="http://schemas.openxmlformats.org/markup-compatibility/2006">
          <mc:Choice Requires="x14">
            <control shapeId="20454" r:id="rId618" name="Check Box 998">
              <controlPr defaultSize="0" autoFill="0" autoLine="0" autoPict="0">
                <anchor moveWithCells="1" sizeWithCells="1">
                  <from>
                    <xdr:col>16</xdr:col>
                    <xdr:colOff>247650</xdr:colOff>
                    <xdr:row>294</xdr:row>
                    <xdr:rowOff>9525</xdr:rowOff>
                  </from>
                  <to>
                    <xdr:col>18</xdr:col>
                    <xdr:colOff>161925</xdr:colOff>
                    <xdr:row>295</xdr:row>
                    <xdr:rowOff>38100</xdr:rowOff>
                  </to>
                </anchor>
              </controlPr>
            </control>
          </mc:Choice>
        </mc:AlternateContent>
        <mc:AlternateContent xmlns:mc="http://schemas.openxmlformats.org/markup-compatibility/2006">
          <mc:Choice Requires="x14">
            <control shapeId="20455" r:id="rId619" name="Check Box 999">
              <controlPr defaultSize="0" autoFill="0" autoLine="0" autoPict="0">
                <anchor moveWithCells="1" sizeWithCells="1">
                  <from>
                    <xdr:col>18</xdr:col>
                    <xdr:colOff>123825</xdr:colOff>
                    <xdr:row>294</xdr:row>
                    <xdr:rowOff>9525</xdr:rowOff>
                  </from>
                  <to>
                    <xdr:col>21</xdr:col>
                    <xdr:colOff>285750</xdr:colOff>
                    <xdr:row>295</xdr:row>
                    <xdr:rowOff>38100</xdr:rowOff>
                  </to>
                </anchor>
              </controlPr>
            </control>
          </mc:Choice>
        </mc:AlternateContent>
        <mc:AlternateContent xmlns:mc="http://schemas.openxmlformats.org/markup-compatibility/2006">
          <mc:Choice Requires="x14">
            <control shapeId="20456" r:id="rId620" name="Check Box 1000">
              <controlPr defaultSize="0" autoFill="0" autoLine="0" autoPict="0">
                <anchor moveWithCells="1" sizeWithCells="1">
                  <from>
                    <xdr:col>9</xdr:col>
                    <xdr:colOff>76200</xdr:colOff>
                    <xdr:row>294</xdr:row>
                    <xdr:rowOff>9525</xdr:rowOff>
                  </from>
                  <to>
                    <xdr:col>12</xdr:col>
                    <xdr:colOff>304800</xdr:colOff>
                    <xdr:row>295</xdr:row>
                    <xdr:rowOff>38100</xdr:rowOff>
                  </to>
                </anchor>
              </controlPr>
            </control>
          </mc:Choice>
        </mc:AlternateContent>
        <mc:AlternateContent xmlns:mc="http://schemas.openxmlformats.org/markup-compatibility/2006">
          <mc:Choice Requires="x14">
            <control shapeId="20457" r:id="rId621" name="Check Box 1001">
              <controlPr defaultSize="0" autoFill="0" autoLine="0" autoPict="0">
                <anchor moveWithCells="1" sizeWithCells="1">
                  <from>
                    <xdr:col>12</xdr:col>
                    <xdr:colOff>123825</xdr:colOff>
                    <xdr:row>294</xdr:row>
                    <xdr:rowOff>9525</xdr:rowOff>
                  </from>
                  <to>
                    <xdr:col>16</xdr:col>
                    <xdr:colOff>142875</xdr:colOff>
                    <xdr:row>295</xdr:row>
                    <xdr:rowOff>47625</xdr:rowOff>
                  </to>
                </anchor>
              </controlPr>
            </control>
          </mc:Choice>
        </mc:AlternateContent>
        <mc:AlternateContent xmlns:mc="http://schemas.openxmlformats.org/markup-compatibility/2006">
          <mc:Choice Requires="x14">
            <control shapeId="20458" r:id="rId622" name="Check Box 1002">
              <controlPr defaultSize="0" autoFill="0" autoLine="0" autoPict="0">
                <anchor moveWithCells="1" sizeWithCells="1">
                  <from>
                    <xdr:col>16</xdr:col>
                    <xdr:colOff>247650</xdr:colOff>
                    <xdr:row>294</xdr:row>
                    <xdr:rowOff>9525</xdr:rowOff>
                  </from>
                  <to>
                    <xdr:col>18</xdr:col>
                    <xdr:colOff>161925</xdr:colOff>
                    <xdr:row>295</xdr:row>
                    <xdr:rowOff>38100</xdr:rowOff>
                  </to>
                </anchor>
              </controlPr>
            </control>
          </mc:Choice>
        </mc:AlternateContent>
        <mc:AlternateContent xmlns:mc="http://schemas.openxmlformats.org/markup-compatibility/2006">
          <mc:Choice Requires="x14">
            <control shapeId="20459" r:id="rId623" name="Check Box 1003">
              <controlPr defaultSize="0" autoFill="0" autoLine="0" autoPict="0">
                <anchor moveWithCells="1" sizeWithCells="1">
                  <from>
                    <xdr:col>18</xdr:col>
                    <xdr:colOff>123825</xdr:colOff>
                    <xdr:row>294</xdr:row>
                    <xdr:rowOff>9525</xdr:rowOff>
                  </from>
                  <to>
                    <xdr:col>21</xdr:col>
                    <xdr:colOff>285750</xdr:colOff>
                    <xdr:row>295</xdr:row>
                    <xdr:rowOff>38100</xdr:rowOff>
                  </to>
                </anchor>
              </controlPr>
            </control>
          </mc:Choice>
        </mc:AlternateContent>
        <mc:AlternateContent xmlns:mc="http://schemas.openxmlformats.org/markup-compatibility/2006">
          <mc:Choice Requires="x14">
            <control shapeId="20460" r:id="rId624" name="Check Box 1004">
              <controlPr defaultSize="0" autoFill="0" autoLine="0" autoPict="0">
                <anchor moveWithCells="1" sizeWithCells="1">
                  <from>
                    <xdr:col>9</xdr:col>
                    <xdr:colOff>76200</xdr:colOff>
                    <xdr:row>294</xdr:row>
                    <xdr:rowOff>9525</xdr:rowOff>
                  </from>
                  <to>
                    <xdr:col>12</xdr:col>
                    <xdr:colOff>304800</xdr:colOff>
                    <xdr:row>295</xdr:row>
                    <xdr:rowOff>38100</xdr:rowOff>
                  </to>
                </anchor>
              </controlPr>
            </control>
          </mc:Choice>
        </mc:AlternateContent>
        <mc:AlternateContent xmlns:mc="http://schemas.openxmlformats.org/markup-compatibility/2006">
          <mc:Choice Requires="x14">
            <control shapeId="20461" r:id="rId625" name="Check Box 1005">
              <controlPr defaultSize="0" autoFill="0" autoLine="0" autoPict="0">
                <anchor moveWithCells="1" sizeWithCells="1">
                  <from>
                    <xdr:col>12</xdr:col>
                    <xdr:colOff>123825</xdr:colOff>
                    <xdr:row>294</xdr:row>
                    <xdr:rowOff>9525</xdr:rowOff>
                  </from>
                  <to>
                    <xdr:col>16</xdr:col>
                    <xdr:colOff>142875</xdr:colOff>
                    <xdr:row>295</xdr:row>
                    <xdr:rowOff>47625</xdr:rowOff>
                  </to>
                </anchor>
              </controlPr>
            </control>
          </mc:Choice>
        </mc:AlternateContent>
        <mc:AlternateContent xmlns:mc="http://schemas.openxmlformats.org/markup-compatibility/2006">
          <mc:Choice Requires="x14">
            <control shapeId="20462" r:id="rId626" name="Check Box 1006">
              <controlPr defaultSize="0" autoFill="0" autoLine="0" autoPict="0">
                <anchor moveWithCells="1" sizeWithCells="1">
                  <from>
                    <xdr:col>16</xdr:col>
                    <xdr:colOff>247650</xdr:colOff>
                    <xdr:row>294</xdr:row>
                    <xdr:rowOff>9525</xdr:rowOff>
                  </from>
                  <to>
                    <xdr:col>18</xdr:col>
                    <xdr:colOff>161925</xdr:colOff>
                    <xdr:row>295</xdr:row>
                    <xdr:rowOff>38100</xdr:rowOff>
                  </to>
                </anchor>
              </controlPr>
            </control>
          </mc:Choice>
        </mc:AlternateContent>
        <mc:AlternateContent xmlns:mc="http://schemas.openxmlformats.org/markup-compatibility/2006">
          <mc:Choice Requires="x14">
            <control shapeId="20463" r:id="rId627" name="Check Box 1007">
              <controlPr defaultSize="0" autoFill="0" autoLine="0" autoPict="0">
                <anchor moveWithCells="1" sizeWithCells="1">
                  <from>
                    <xdr:col>18</xdr:col>
                    <xdr:colOff>123825</xdr:colOff>
                    <xdr:row>294</xdr:row>
                    <xdr:rowOff>9525</xdr:rowOff>
                  </from>
                  <to>
                    <xdr:col>21</xdr:col>
                    <xdr:colOff>285750</xdr:colOff>
                    <xdr:row>295</xdr:row>
                    <xdr:rowOff>38100</xdr:rowOff>
                  </to>
                </anchor>
              </controlPr>
            </control>
          </mc:Choice>
        </mc:AlternateContent>
        <mc:AlternateContent xmlns:mc="http://schemas.openxmlformats.org/markup-compatibility/2006">
          <mc:Choice Requires="x14">
            <control shapeId="20464" r:id="rId628" name="Check Box 1008">
              <controlPr defaultSize="0" autoFill="0" autoLine="0" autoPict="0">
                <anchor moveWithCells="1" sizeWithCells="1">
                  <from>
                    <xdr:col>9</xdr:col>
                    <xdr:colOff>76200</xdr:colOff>
                    <xdr:row>294</xdr:row>
                    <xdr:rowOff>9525</xdr:rowOff>
                  </from>
                  <to>
                    <xdr:col>12</xdr:col>
                    <xdr:colOff>304800</xdr:colOff>
                    <xdr:row>295</xdr:row>
                    <xdr:rowOff>38100</xdr:rowOff>
                  </to>
                </anchor>
              </controlPr>
            </control>
          </mc:Choice>
        </mc:AlternateContent>
        <mc:AlternateContent xmlns:mc="http://schemas.openxmlformats.org/markup-compatibility/2006">
          <mc:Choice Requires="x14">
            <control shapeId="20465" r:id="rId629" name="Check Box 1009">
              <controlPr defaultSize="0" autoFill="0" autoLine="0" autoPict="0">
                <anchor moveWithCells="1" sizeWithCells="1">
                  <from>
                    <xdr:col>12</xdr:col>
                    <xdr:colOff>123825</xdr:colOff>
                    <xdr:row>294</xdr:row>
                    <xdr:rowOff>9525</xdr:rowOff>
                  </from>
                  <to>
                    <xdr:col>16</xdr:col>
                    <xdr:colOff>142875</xdr:colOff>
                    <xdr:row>295</xdr:row>
                    <xdr:rowOff>47625</xdr:rowOff>
                  </to>
                </anchor>
              </controlPr>
            </control>
          </mc:Choice>
        </mc:AlternateContent>
        <mc:AlternateContent xmlns:mc="http://schemas.openxmlformats.org/markup-compatibility/2006">
          <mc:Choice Requires="x14">
            <control shapeId="20466" r:id="rId630" name="Check Box 1010">
              <controlPr defaultSize="0" autoFill="0" autoLine="0" autoPict="0">
                <anchor moveWithCells="1" sizeWithCells="1">
                  <from>
                    <xdr:col>16</xdr:col>
                    <xdr:colOff>247650</xdr:colOff>
                    <xdr:row>294</xdr:row>
                    <xdr:rowOff>9525</xdr:rowOff>
                  </from>
                  <to>
                    <xdr:col>18</xdr:col>
                    <xdr:colOff>161925</xdr:colOff>
                    <xdr:row>295</xdr:row>
                    <xdr:rowOff>38100</xdr:rowOff>
                  </to>
                </anchor>
              </controlPr>
            </control>
          </mc:Choice>
        </mc:AlternateContent>
        <mc:AlternateContent xmlns:mc="http://schemas.openxmlformats.org/markup-compatibility/2006">
          <mc:Choice Requires="x14">
            <control shapeId="20467" r:id="rId631" name="Check Box 1011">
              <controlPr defaultSize="0" autoFill="0" autoLine="0" autoPict="0">
                <anchor moveWithCells="1" sizeWithCells="1">
                  <from>
                    <xdr:col>18</xdr:col>
                    <xdr:colOff>123825</xdr:colOff>
                    <xdr:row>294</xdr:row>
                    <xdr:rowOff>9525</xdr:rowOff>
                  </from>
                  <to>
                    <xdr:col>21</xdr:col>
                    <xdr:colOff>285750</xdr:colOff>
                    <xdr:row>295</xdr:row>
                    <xdr:rowOff>38100</xdr:rowOff>
                  </to>
                </anchor>
              </controlPr>
            </control>
          </mc:Choice>
        </mc:AlternateContent>
        <mc:AlternateContent xmlns:mc="http://schemas.openxmlformats.org/markup-compatibility/2006">
          <mc:Choice Requires="x14">
            <control shapeId="20468" r:id="rId632" name="Check Box 1012">
              <controlPr defaultSize="0" autoFill="0" autoLine="0" autoPict="0">
                <anchor moveWithCells="1" sizeWithCells="1">
                  <from>
                    <xdr:col>9</xdr:col>
                    <xdr:colOff>76200</xdr:colOff>
                    <xdr:row>294</xdr:row>
                    <xdr:rowOff>9525</xdr:rowOff>
                  </from>
                  <to>
                    <xdr:col>12</xdr:col>
                    <xdr:colOff>304800</xdr:colOff>
                    <xdr:row>295</xdr:row>
                    <xdr:rowOff>38100</xdr:rowOff>
                  </to>
                </anchor>
              </controlPr>
            </control>
          </mc:Choice>
        </mc:AlternateContent>
        <mc:AlternateContent xmlns:mc="http://schemas.openxmlformats.org/markup-compatibility/2006">
          <mc:Choice Requires="x14">
            <control shapeId="20469" r:id="rId633" name="Check Box 1013">
              <controlPr defaultSize="0" autoFill="0" autoLine="0" autoPict="0">
                <anchor moveWithCells="1" sizeWithCells="1">
                  <from>
                    <xdr:col>12</xdr:col>
                    <xdr:colOff>123825</xdr:colOff>
                    <xdr:row>294</xdr:row>
                    <xdr:rowOff>9525</xdr:rowOff>
                  </from>
                  <to>
                    <xdr:col>16</xdr:col>
                    <xdr:colOff>142875</xdr:colOff>
                    <xdr:row>295</xdr:row>
                    <xdr:rowOff>47625</xdr:rowOff>
                  </to>
                </anchor>
              </controlPr>
            </control>
          </mc:Choice>
        </mc:AlternateContent>
        <mc:AlternateContent xmlns:mc="http://schemas.openxmlformats.org/markup-compatibility/2006">
          <mc:Choice Requires="x14">
            <control shapeId="20470" r:id="rId634" name="Check Box 1014">
              <controlPr defaultSize="0" autoFill="0" autoLine="0" autoPict="0">
                <anchor moveWithCells="1" sizeWithCells="1">
                  <from>
                    <xdr:col>16</xdr:col>
                    <xdr:colOff>247650</xdr:colOff>
                    <xdr:row>294</xdr:row>
                    <xdr:rowOff>9525</xdr:rowOff>
                  </from>
                  <to>
                    <xdr:col>18</xdr:col>
                    <xdr:colOff>161925</xdr:colOff>
                    <xdr:row>295</xdr:row>
                    <xdr:rowOff>38100</xdr:rowOff>
                  </to>
                </anchor>
              </controlPr>
            </control>
          </mc:Choice>
        </mc:AlternateContent>
        <mc:AlternateContent xmlns:mc="http://schemas.openxmlformats.org/markup-compatibility/2006">
          <mc:Choice Requires="x14">
            <control shapeId="20471" r:id="rId635" name="Check Box 1015">
              <controlPr defaultSize="0" autoFill="0" autoLine="0" autoPict="0">
                <anchor moveWithCells="1" sizeWithCells="1">
                  <from>
                    <xdr:col>18</xdr:col>
                    <xdr:colOff>123825</xdr:colOff>
                    <xdr:row>294</xdr:row>
                    <xdr:rowOff>9525</xdr:rowOff>
                  </from>
                  <to>
                    <xdr:col>21</xdr:col>
                    <xdr:colOff>285750</xdr:colOff>
                    <xdr:row>295</xdr:row>
                    <xdr:rowOff>38100</xdr:rowOff>
                  </to>
                </anchor>
              </controlPr>
            </control>
          </mc:Choice>
        </mc:AlternateContent>
        <mc:AlternateContent xmlns:mc="http://schemas.openxmlformats.org/markup-compatibility/2006">
          <mc:Choice Requires="x14">
            <control shapeId="20472" r:id="rId636" name="Check Box 1016">
              <controlPr defaultSize="0" autoFill="0" autoLine="0" autoPict="0">
                <anchor moveWithCells="1" sizeWithCells="1">
                  <from>
                    <xdr:col>9</xdr:col>
                    <xdr:colOff>76200</xdr:colOff>
                    <xdr:row>294</xdr:row>
                    <xdr:rowOff>9525</xdr:rowOff>
                  </from>
                  <to>
                    <xdr:col>12</xdr:col>
                    <xdr:colOff>304800</xdr:colOff>
                    <xdr:row>295</xdr:row>
                    <xdr:rowOff>38100</xdr:rowOff>
                  </to>
                </anchor>
              </controlPr>
            </control>
          </mc:Choice>
        </mc:AlternateContent>
        <mc:AlternateContent xmlns:mc="http://schemas.openxmlformats.org/markup-compatibility/2006">
          <mc:Choice Requires="x14">
            <control shapeId="20473" r:id="rId637" name="Check Box 1017">
              <controlPr defaultSize="0" autoFill="0" autoLine="0" autoPict="0">
                <anchor moveWithCells="1" sizeWithCells="1">
                  <from>
                    <xdr:col>12</xdr:col>
                    <xdr:colOff>123825</xdr:colOff>
                    <xdr:row>294</xdr:row>
                    <xdr:rowOff>9525</xdr:rowOff>
                  </from>
                  <to>
                    <xdr:col>16</xdr:col>
                    <xdr:colOff>142875</xdr:colOff>
                    <xdr:row>295</xdr:row>
                    <xdr:rowOff>47625</xdr:rowOff>
                  </to>
                </anchor>
              </controlPr>
            </control>
          </mc:Choice>
        </mc:AlternateContent>
        <mc:AlternateContent xmlns:mc="http://schemas.openxmlformats.org/markup-compatibility/2006">
          <mc:Choice Requires="x14">
            <control shapeId="20474" r:id="rId638" name="Check Box 1018">
              <controlPr defaultSize="0" autoFill="0" autoLine="0" autoPict="0">
                <anchor moveWithCells="1" sizeWithCells="1">
                  <from>
                    <xdr:col>16</xdr:col>
                    <xdr:colOff>247650</xdr:colOff>
                    <xdr:row>294</xdr:row>
                    <xdr:rowOff>9525</xdr:rowOff>
                  </from>
                  <to>
                    <xdr:col>18</xdr:col>
                    <xdr:colOff>161925</xdr:colOff>
                    <xdr:row>295</xdr:row>
                    <xdr:rowOff>38100</xdr:rowOff>
                  </to>
                </anchor>
              </controlPr>
            </control>
          </mc:Choice>
        </mc:AlternateContent>
        <mc:AlternateContent xmlns:mc="http://schemas.openxmlformats.org/markup-compatibility/2006">
          <mc:Choice Requires="x14">
            <control shapeId="20475" r:id="rId639" name="Check Box 1019">
              <controlPr defaultSize="0" autoFill="0" autoLine="0" autoPict="0">
                <anchor moveWithCells="1" sizeWithCells="1">
                  <from>
                    <xdr:col>18</xdr:col>
                    <xdr:colOff>123825</xdr:colOff>
                    <xdr:row>294</xdr:row>
                    <xdr:rowOff>9525</xdr:rowOff>
                  </from>
                  <to>
                    <xdr:col>21</xdr:col>
                    <xdr:colOff>285750</xdr:colOff>
                    <xdr:row>295</xdr:row>
                    <xdr:rowOff>38100</xdr:rowOff>
                  </to>
                </anchor>
              </controlPr>
            </control>
          </mc:Choice>
        </mc:AlternateContent>
        <mc:AlternateContent xmlns:mc="http://schemas.openxmlformats.org/markup-compatibility/2006">
          <mc:Choice Requires="x14">
            <control shapeId="20476" r:id="rId640" name="Check Box 1020">
              <controlPr defaultSize="0" autoFill="0" autoLine="0" autoPict="0">
                <anchor moveWithCells="1" sizeWithCells="1">
                  <from>
                    <xdr:col>9</xdr:col>
                    <xdr:colOff>76200</xdr:colOff>
                    <xdr:row>294</xdr:row>
                    <xdr:rowOff>9525</xdr:rowOff>
                  </from>
                  <to>
                    <xdr:col>12</xdr:col>
                    <xdr:colOff>304800</xdr:colOff>
                    <xdr:row>295</xdr:row>
                    <xdr:rowOff>38100</xdr:rowOff>
                  </to>
                </anchor>
              </controlPr>
            </control>
          </mc:Choice>
        </mc:AlternateContent>
        <mc:AlternateContent xmlns:mc="http://schemas.openxmlformats.org/markup-compatibility/2006">
          <mc:Choice Requires="x14">
            <control shapeId="20477" r:id="rId641" name="Check Box 1021">
              <controlPr defaultSize="0" autoFill="0" autoLine="0" autoPict="0">
                <anchor moveWithCells="1" sizeWithCells="1">
                  <from>
                    <xdr:col>12</xdr:col>
                    <xdr:colOff>123825</xdr:colOff>
                    <xdr:row>294</xdr:row>
                    <xdr:rowOff>9525</xdr:rowOff>
                  </from>
                  <to>
                    <xdr:col>16</xdr:col>
                    <xdr:colOff>142875</xdr:colOff>
                    <xdr:row>295</xdr:row>
                    <xdr:rowOff>47625</xdr:rowOff>
                  </to>
                </anchor>
              </controlPr>
            </control>
          </mc:Choice>
        </mc:AlternateContent>
        <mc:AlternateContent xmlns:mc="http://schemas.openxmlformats.org/markup-compatibility/2006">
          <mc:Choice Requires="x14">
            <control shapeId="20478" r:id="rId642" name="Check Box 1022">
              <controlPr defaultSize="0" autoFill="0" autoLine="0" autoPict="0">
                <anchor moveWithCells="1" sizeWithCells="1">
                  <from>
                    <xdr:col>16</xdr:col>
                    <xdr:colOff>247650</xdr:colOff>
                    <xdr:row>294</xdr:row>
                    <xdr:rowOff>9525</xdr:rowOff>
                  </from>
                  <to>
                    <xdr:col>18</xdr:col>
                    <xdr:colOff>161925</xdr:colOff>
                    <xdr:row>295</xdr:row>
                    <xdr:rowOff>38100</xdr:rowOff>
                  </to>
                </anchor>
              </controlPr>
            </control>
          </mc:Choice>
        </mc:AlternateContent>
        <mc:AlternateContent xmlns:mc="http://schemas.openxmlformats.org/markup-compatibility/2006">
          <mc:Choice Requires="x14">
            <control shapeId="20479" r:id="rId643" name="Check Box 1023">
              <controlPr defaultSize="0" autoFill="0" autoLine="0" autoPict="0">
                <anchor moveWithCells="1" sizeWithCells="1">
                  <from>
                    <xdr:col>18</xdr:col>
                    <xdr:colOff>123825</xdr:colOff>
                    <xdr:row>294</xdr:row>
                    <xdr:rowOff>9525</xdr:rowOff>
                  </from>
                  <to>
                    <xdr:col>21</xdr:col>
                    <xdr:colOff>285750</xdr:colOff>
                    <xdr:row>295</xdr:row>
                    <xdr:rowOff>38100</xdr:rowOff>
                  </to>
                </anchor>
              </controlPr>
            </control>
          </mc:Choice>
        </mc:AlternateContent>
        <mc:AlternateContent xmlns:mc="http://schemas.openxmlformats.org/markup-compatibility/2006">
          <mc:Choice Requires="x14">
            <control shapeId="22528" r:id="rId644" name="Check Box 1024">
              <controlPr defaultSize="0" autoFill="0" autoLine="0" autoPict="0">
                <anchor moveWithCells="1" sizeWithCells="1">
                  <from>
                    <xdr:col>9</xdr:col>
                    <xdr:colOff>76200</xdr:colOff>
                    <xdr:row>294</xdr:row>
                    <xdr:rowOff>9525</xdr:rowOff>
                  </from>
                  <to>
                    <xdr:col>12</xdr:col>
                    <xdr:colOff>304800</xdr:colOff>
                    <xdr:row>295</xdr:row>
                    <xdr:rowOff>38100</xdr:rowOff>
                  </to>
                </anchor>
              </controlPr>
            </control>
          </mc:Choice>
        </mc:AlternateContent>
        <mc:AlternateContent xmlns:mc="http://schemas.openxmlformats.org/markup-compatibility/2006">
          <mc:Choice Requires="x14">
            <control shapeId="22529" r:id="rId645" name="Check Box 1025">
              <controlPr defaultSize="0" autoFill="0" autoLine="0" autoPict="0">
                <anchor moveWithCells="1" sizeWithCells="1">
                  <from>
                    <xdr:col>12</xdr:col>
                    <xdr:colOff>123825</xdr:colOff>
                    <xdr:row>294</xdr:row>
                    <xdr:rowOff>9525</xdr:rowOff>
                  </from>
                  <to>
                    <xdr:col>16</xdr:col>
                    <xdr:colOff>142875</xdr:colOff>
                    <xdr:row>295</xdr:row>
                    <xdr:rowOff>47625</xdr:rowOff>
                  </to>
                </anchor>
              </controlPr>
            </control>
          </mc:Choice>
        </mc:AlternateContent>
        <mc:AlternateContent xmlns:mc="http://schemas.openxmlformats.org/markup-compatibility/2006">
          <mc:Choice Requires="x14">
            <control shapeId="22530" r:id="rId646" name="Check Box 1026">
              <controlPr defaultSize="0" autoFill="0" autoLine="0" autoPict="0">
                <anchor moveWithCells="1" sizeWithCells="1">
                  <from>
                    <xdr:col>16</xdr:col>
                    <xdr:colOff>247650</xdr:colOff>
                    <xdr:row>294</xdr:row>
                    <xdr:rowOff>9525</xdr:rowOff>
                  </from>
                  <to>
                    <xdr:col>18</xdr:col>
                    <xdr:colOff>161925</xdr:colOff>
                    <xdr:row>295</xdr:row>
                    <xdr:rowOff>38100</xdr:rowOff>
                  </to>
                </anchor>
              </controlPr>
            </control>
          </mc:Choice>
        </mc:AlternateContent>
        <mc:AlternateContent xmlns:mc="http://schemas.openxmlformats.org/markup-compatibility/2006">
          <mc:Choice Requires="x14">
            <control shapeId="22531" r:id="rId647" name="Check Box 1027">
              <controlPr defaultSize="0" autoFill="0" autoLine="0" autoPict="0">
                <anchor moveWithCells="1" sizeWithCells="1">
                  <from>
                    <xdr:col>18</xdr:col>
                    <xdr:colOff>123825</xdr:colOff>
                    <xdr:row>294</xdr:row>
                    <xdr:rowOff>9525</xdr:rowOff>
                  </from>
                  <to>
                    <xdr:col>21</xdr:col>
                    <xdr:colOff>285750</xdr:colOff>
                    <xdr:row>295</xdr:row>
                    <xdr:rowOff>38100</xdr:rowOff>
                  </to>
                </anchor>
              </controlPr>
            </control>
          </mc:Choice>
        </mc:AlternateContent>
        <mc:AlternateContent xmlns:mc="http://schemas.openxmlformats.org/markup-compatibility/2006">
          <mc:Choice Requires="x14">
            <control shapeId="22532" r:id="rId648" name="Check Box 1028">
              <controlPr defaultSize="0" autoFill="0" autoLine="0" autoPict="0">
                <anchor moveWithCells="1" sizeWithCells="1">
                  <from>
                    <xdr:col>9</xdr:col>
                    <xdr:colOff>76200</xdr:colOff>
                    <xdr:row>294</xdr:row>
                    <xdr:rowOff>9525</xdr:rowOff>
                  </from>
                  <to>
                    <xdr:col>12</xdr:col>
                    <xdr:colOff>304800</xdr:colOff>
                    <xdr:row>295</xdr:row>
                    <xdr:rowOff>38100</xdr:rowOff>
                  </to>
                </anchor>
              </controlPr>
            </control>
          </mc:Choice>
        </mc:AlternateContent>
        <mc:AlternateContent xmlns:mc="http://schemas.openxmlformats.org/markup-compatibility/2006">
          <mc:Choice Requires="x14">
            <control shapeId="22533" r:id="rId649" name="Check Box 1029">
              <controlPr defaultSize="0" autoFill="0" autoLine="0" autoPict="0">
                <anchor moveWithCells="1" sizeWithCells="1">
                  <from>
                    <xdr:col>12</xdr:col>
                    <xdr:colOff>123825</xdr:colOff>
                    <xdr:row>294</xdr:row>
                    <xdr:rowOff>9525</xdr:rowOff>
                  </from>
                  <to>
                    <xdr:col>16</xdr:col>
                    <xdr:colOff>142875</xdr:colOff>
                    <xdr:row>295</xdr:row>
                    <xdr:rowOff>47625</xdr:rowOff>
                  </to>
                </anchor>
              </controlPr>
            </control>
          </mc:Choice>
        </mc:AlternateContent>
        <mc:AlternateContent xmlns:mc="http://schemas.openxmlformats.org/markup-compatibility/2006">
          <mc:Choice Requires="x14">
            <control shapeId="22534" r:id="rId650" name="Check Box 1030">
              <controlPr defaultSize="0" autoFill="0" autoLine="0" autoPict="0">
                <anchor moveWithCells="1" sizeWithCells="1">
                  <from>
                    <xdr:col>16</xdr:col>
                    <xdr:colOff>247650</xdr:colOff>
                    <xdr:row>294</xdr:row>
                    <xdr:rowOff>9525</xdr:rowOff>
                  </from>
                  <to>
                    <xdr:col>18</xdr:col>
                    <xdr:colOff>161925</xdr:colOff>
                    <xdr:row>295</xdr:row>
                    <xdr:rowOff>38100</xdr:rowOff>
                  </to>
                </anchor>
              </controlPr>
            </control>
          </mc:Choice>
        </mc:AlternateContent>
        <mc:AlternateContent xmlns:mc="http://schemas.openxmlformats.org/markup-compatibility/2006">
          <mc:Choice Requires="x14">
            <control shapeId="22535" r:id="rId651" name="Check Box 1031">
              <controlPr defaultSize="0" autoFill="0" autoLine="0" autoPict="0">
                <anchor moveWithCells="1" sizeWithCells="1">
                  <from>
                    <xdr:col>18</xdr:col>
                    <xdr:colOff>123825</xdr:colOff>
                    <xdr:row>294</xdr:row>
                    <xdr:rowOff>9525</xdr:rowOff>
                  </from>
                  <to>
                    <xdr:col>21</xdr:col>
                    <xdr:colOff>285750</xdr:colOff>
                    <xdr:row>295</xdr:row>
                    <xdr:rowOff>38100</xdr:rowOff>
                  </to>
                </anchor>
              </controlPr>
            </control>
          </mc:Choice>
        </mc:AlternateContent>
        <mc:AlternateContent xmlns:mc="http://schemas.openxmlformats.org/markup-compatibility/2006">
          <mc:Choice Requires="x14">
            <control shapeId="22536" r:id="rId652" name="Check Box 1032">
              <controlPr defaultSize="0" autoFill="0" autoLine="0" autoPict="0">
                <anchor moveWithCells="1" sizeWithCells="1">
                  <from>
                    <xdr:col>9</xdr:col>
                    <xdr:colOff>76200</xdr:colOff>
                    <xdr:row>294</xdr:row>
                    <xdr:rowOff>9525</xdr:rowOff>
                  </from>
                  <to>
                    <xdr:col>12</xdr:col>
                    <xdr:colOff>304800</xdr:colOff>
                    <xdr:row>295</xdr:row>
                    <xdr:rowOff>38100</xdr:rowOff>
                  </to>
                </anchor>
              </controlPr>
            </control>
          </mc:Choice>
        </mc:AlternateContent>
        <mc:AlternateContent xmlns:mc="http://schemas.openxmlformats.org/markup-compatibility/2006">
          <mc:Choice Requires="x14">
            <control shapeId="22537" r:id="rId653" name="Check Box 1033">
              <controlPr defaultSize="0" autoFill="0" autoLine="0" autoPict="0">
                <anchor moveWithCells="1" sizeWithCells="1">
                  <from>
                    <xdr:col>12</xdr:col>
                    <xdr:colOff>123825</xdr:colOff>
                    <xdr:row>294</xdr:row>
                    <xdr:rowOff>9525</xdr:rowOff>
                  </from>
                  <to>
                    <xdr:col>16</xdr:col>
                    <xdr:colOff>142875</xdr:colOff>
                    <xdr:row>295</xdr:row>
                    <xdr:rowOff>47625</xdr:rowOff>
                  </to>
                </anchor>
              </controlPr>
            </control>
          </mc:Choice>
        </mc:AlternateContent>
        <mc:AlternateContent xmlns:mc="http://schemas.openxmlformats.org/markup-compatibility/2006">
          <mc:Choice Requires="x14">
            <control shapeId="22538" r:id="rId654" name="Check Box 1034">
              <controlPr defaultSize="0" autoFill="0" autoLine="0" autoPict="0">
                <anchor moveWithCells="1" sizeWithCells="1">
                  <from>
                    <xdr:col>16</xdr:col>
                    <xdr:colOff>247650</xdr:colOff>
                    <xdr:row>294</xdr:row>
                    <xdr:rowOff>9525</xdr:rowOff>
                  </from>
                  <to>
                    <xdr:col>18</xdr:col>
                    <xdr:colOff>161925</xdr:colOff>
                    <xdr:row>295</xdr:row>
                    <xdr:rowOff>38100</xdr:rowOff>
                  </to>
                </anchor>
              </controlPr>
            </control>
          </mc:Choice>
        </mc:AlternateContent>
        <mc:AlternateContent xmlns:mc="http://schemas.openxmlformats.org/markup-compatibility/2006">
          <mc:Choice Requires="x14">
            <control shapeId="22539" r:id="rId655" name="Check Box 1035">
              <controlPr defaultSize="0" autoFill="0" autoLine="0" autoPict="0">
                <anchor moveWithCells="1" sizeWithCells="1">
                  <from>
                    <xdr:col>18</xdr:col>
                    <xdr:colOff>123825</xdr:colOff>
                    <xdr:row>294</xdr:row>
                    <xdr:rowOff>9525</xdr:rowOff>
                  </from>
                  <to>
                    <xdr:col>21</xdr:col>
                    <xdr:colOff>285750</xdr:colOff>
                    <xdr:row>295</xdr:row>
                    <xdr:rowOff>38100</xdr:rowOff>
                  </to>
                </anchor>
              </controlPr>
            </control>
          </mc:Choice>
        </mc:AlternateContent>
        <mc:AlternateContent xmlns:mc="http://schemas.openxmlformats.org/markup-compatibility/2006">
          <mc:Choice Requires="x14">
            <control shapeId="22540" r:id="rId656" name="Check Box 1036">
              <controlPr defaultSize="0" autoFill="0" autoLine="0" autoPict="0">
                <anchor moveWithCells="1" sizeWithCells="1">
                  <from>
                    <xdr:col>9</xdr:col>
                    <xdr:colOff>76200</xdr:colOff>
                    <xdr:row>294</xdr:row>
                    <xdr:rowOff>9525</xdr:rowOff>
                  </from>
                  <to>
                    <xdr:col>12</xdr:col>
                    <xdr:colOff>304800</xdr:colOff>
                    <xdr:row>295</xdr:row>
                    <xdr:rowOff>38100</xdr:rowOff>
                  </to>
                </anchor>
              </controlPr>
            </control>
          </mc:Choice>
        </mc:AlternateContent>
        <mc:AlternateContent xmlns:mc="http://schemas.openxmlformats.org/markup-compatibility/2006">
          <mc:Choice Requires="x14">
            <control shapeId="22541" r:id="rId657" name="Check Box 1037">
              <controlPr defaultSize="0" autoFill="0" autoLine="0" autoPict="0">
                <anchor moveWithCells="1" sizeWithCells="1">
                  <from>
                    <xdr:col>12</xdr:col>
                    <xdr:colOff>123825</xdr:colOff>
                    <xdr:row>294</xdr:row>
                    <xdr:rowOff>9525</xdr:rowOff>
                  </from>
                  <to>
                    <xdr:col>16</xdr:col>
                    <xdr:colOff>142875</xdr:colOff>
                    <xdr:row>295</xdr:row>
                    <xdr:rowOff>47625</xdr:rowOff>
                  </to>
                </anchor>
              </controlPr>
            </control>
          </mc:Choice>
        </mc:AlternateContent>
        <mc:AlternateContent xmlns:mc="http://schemas.openxmlformats.org/markup-compatibility/2006">
          <mc:Choice Requires="x14">
            <control shapeId="22542" r:id="rId658" name="Check Box 1038">
              <controlPr defaultSize="0" autoFill="0" autoLine="0" autoPict="0">
                <anchor moveWithCells="1" sizeWithCells="1">
                  <from>
                    <xdr:col>16</xdr:col>
                    <xdr:colOff>247650</xdr:colOff>
                    <xdr:row>294</xdr:row>
                    <xdr:rowOff>9525</xdr:rowOff>
                  </from>
                  <to>
                    <xdr:col>18</xdr:col>
                    <xdr:colOff>161925</xdr:colOff>
                    <xdr:row>295</xdr:row>
                    <xdr:rowOff>38100</xdr:rowOff>
                  </to>
                </anchor>
              </controlPr>
            </control>
          </mc:Choice>
        </mc:AlternateContent>
        <mc:AlternateContent xmlns:mc="http://schemas.openxmlformats.org/markup-compatibility/2006">
          <mc:Choice Requires="x14">
            <control shapeId="22543" r:id="rId659" name="Check Box 1039">
              <controlPr defaultSize="0" autoFill="0" autoLine="0" autoPict="0">
                <anchor moveWithCells="1" sizeWithCells="1">
                  <from>
                    <xdr:col>18</xdr:col>
                    <xdr:colOff>123825</xdr:colOff>
                    <xdr:row>294</xdr:row>
                    <xdr:rowOff>9525</xdr:rowOff>
                  </from>
                  <to>
                    <xdr:col>21</xdr:col>
                    <xdr:colOff>285750</xdr:colOff>
                    <xdr:row>295</xdr:row>
                    <xdr:rowOff>38100</xdr:rowOff>
                  </to>
                </anchor>
              </controlPr>
            </control>
          </mc:Choice>
        </mc:AlternateContent>
        <mc:AlternateContent xmlns:mc="http://schemas.openxmlformats.org/markup-compatibility/2006">
          <mc:Choice Requires="x14">
            <control shapeId="22544" r:id="rId660" name="Check Box 1040">
              <controlPr defaultSize="0" autoFill="0" autoLine="0" autoPict="0">
                <anchor moveWithCells="1" sizeWithCells="1">
                  <from>
                    <xdr:col>9</xdr:col>
                    <xdr:colOff>76200</xdr:colOff>
                    <xdr:row>294</xdr:row>
                    <xdr:rowOff>9525</xdr:rowOff>
                  </from>
                  <to>
                    <xdr:col>12</xdr:col>
                    <xdr:colOff>304800</xdr:colOff>
                    <xdr:row>295</xdr:row>
                    <xdr:rowOff>38100</xdr:rowOff>
                  </to>
                </anchor>
              </controlPr>
            </control>
          </mc:Choice>
        </mc:AlternateContent>
        <mc:AlternateContent xmlns:mc="http://schemas.openxmlformats.org/markup-compatibility/2006">
          <mc:Choice Requires="x14">
            <control shapeId="22545" r:id="rId661" name="Check Box 1041">
              <controlPr defaultSize="0" autoFill="0" autoLine="0" autoPict="0">
                <anchor moveWithCells="1" sizeWithCells="1">
                  <from>
                    <xdr:col>12</xdr:col>
                    <xdr:colOff>123825</xdr:colOff>
                    <xdr:row>294</xdr:row>
                    <xdr:rowOff>9525</xdr:rowOff>
                  </from>
                  <to>
                    <xdr:col>16</xdr:col>
                    <xdr:colOff>142875</xdr:colOff>
                    <xdr:row>295</xdr:row>
                    <xdr:rowOff>47625</xdr:rowOff>
                  </to>
                </anchor>
              </controlPr>
            </control>
          </mc:Choice>
        </mc:AlternateContent>
        <mc:AlternateContent xmlns:mc="http://schemas.openxmlformats.org/markup-compatibility/2006">
          <mc:Choice Requires="x14">
            <control shapeId="22546" r:id="rId662" name="Check Box 1042">
              <controlPr defaultSize="0" autoFill="0" autoLine="0" autoPict="0">
                <anchor moveWithCells="1" sizeWithCells="1">
                  <from>
                    <xdr:col>16</xdr:col>
                    <xdr:colOff>247650</xdr:colOff>
                    <xdr:row>294</xdr:row>
                    <xdr:rowOff>9525</xdr:rowOff>
                  </from>
                  <to>
                    <xdr:col>18</xdr:col>
                    <xdr:colOff>161925</xdr:colOff>
                    <xdr:row>295</xdr:row>
                    <xdr:rowOff>38100</xdr:rowOff>
                  </to>
                </anchor>
              </controlPr>
            </control>
          </mc:Choice>
        </mc:AlternateContent>
        <mc:AlternateContent xmlns:mc="http://schemas.openxmlformats.org/markup-compatibility/2006">
          <mc:Choice Requires="x14">
            <control shapeId="22547" r:id="rId663" name="Check Box 1043">
              <controlPr defaultSize="0" autoFill="0" autoLine="0" autoPict="0">
                <anchor moveWithCells="1" sizeWithCells="1">
                  <from>
                    <xdr:col>18</xdr:col>
                    <xdr:colOff>123825</xdr:colOff>
                    <xdr:row>294</xdr:row>
                    <xdr:rowOff>9525</xdr:rowOff>
                  </from>
                  <to>
                    <xdr:col>21</xdr:col>
                    <xdr:colOff>285750</xdr:colOff>
                    <xdr:row>295</xdr:row>
                    <xdr:rowOff>38100</xdr:rowOff>
                  </to>
                </anchor>
              </controlPr>
            </control>
          </mc:Choice>
        </mc:AlternateContent>
        <mc:AlternateContent xmlns:mc="http://schemas.openxmlformats.org/markup-compatibility/2006">
          <mc:Choice Requires="x14">
            <control shapeId="22548" r:id="rId664" name="Check Box 1044">
              <controlPr defaultSize="0" autoFill="0" autoLine="0" autoPict="0">
                <anchor moveWithCells="1" sizeWithCells="1">
                  <from>
                    <xdr:col>9</xdr:col>
                    <xdr:colOff>76200</xdr:colOff>
                    <xdr:row>294</xdr:row>
                    <xdr:rowOff>9525</xdr:rowOff>
                  </from>
                  <to>
                    <xdr:col>12</xdr:col>
                    <xdr:colOff>304800</xdr:colOff>
                    <xdr:row>295</xdr:row>
                    <xdr:rowOff>38100</xdr:rowOff>
                  </to>
                </anchor>
              </controlPr>
            </control>
          </mc:Choice>
        </mc:AlternateContent>
        <mc:AlternateContent xmlns:mc="http://schemas.openxmlformats.org/markup-compatibility/2006">
          <mc:Choice Requires="x14">
            <control shapeId="22549" r:id="rId665" name="Check Box 1045">
              <controlPr defaultSize="0" autoFill="0" autoLine="0" autoPict="0">
                <anchor moveWithCells="1" sizeWithCells="1">
                  <from>
                    <xdr:col>12</xdr:col>
                    <xdr:colOff>123825</xdr:colOff>
                    <xdr:row>294</xdr:row>
                    <xdr:rowOff>9525</xdr:rowOff>
                  </from>
                  <to>
                    <xdr:col>16</xdr:col>
                    <xdr:colOff>142875</xdr:colOff>
                    <xdr:row>295</xdr:row>
                    <xdr:rowOff>47625</xdr:rowOff>
                  </to>
                </anchor>
              </controlPr>
            </control>
          </mc:Choice>
        </mc:AlternateContent>
        <mc:AlternateContent xmlns:mc="http://schemas.openxmlformats.org/markup-compatibility/2006">
          <mc:Choice Requires="x14">
            <control shapeId="22550" r:id="rId666" name="Check Box 1046">
              <controlPr defaultSize="0" autoFill="0" autoLine="0" autoPict="0">
                <anchor moveWithCells="1" sizeWithCells="1">
                  <from>
                    <xdr:col>16</xdr:col>
                    <xdr:colOff>247650</xdr:colOff>
                    <xdr:row>294</xdr:row>
                    <xdr:rowOff>9525</xdr:rowOff>
                  </from>
                  <to>
                    <xdr:col>18</xdr:col>
                    <xdr:colOff>161925</xdr:colOff>
                    <xdr:row>295</xdr:row>
                    <xdr:rowOff>38100</xdr:rowOff>
                  </to>
                </anchor>
              </controlPr>
            </control>
          </mc:Choice>
        </mc:AlternateContent>
        <mc:AlternateContent xmlns:mc="http://schemas.openxmlformats.org/markup-compatibility/2006">
          <mc:Choice Requires="x14">
            <control shapeId="22551" r:id="rId667" name="Check Box 1047">
              <controlPr defaultSize="0" autoFill="0" autoLine="0" autoPict="0">
                <anchor moveWithCells="1" sizeWithCells="1">
                  <from>
                    <xdr:col>18</xdr:col>
                    <xdr:colOff>123825</xdr:colOff>
                    <xdr:row>294</xdr:row>
                    <xdr:rowOff>9525</xdr:rowOff>
                  </from>
                  <to>
                    <xdr:col>21</xdr:col>
                    <xdr:colOff>285750</xdr:colOff>
                    <xdr:row>295</xdr:row>
                    <xdr:rowOff>38100</xdr:rowOff>
                  </to>
                </anchor>
              </controlPr>
            </control>
          </mc:Choice>
        </mc:AlternateContent>
        <mc:AlternateContent xmlns:mc="http://schemas.openxmlformats.org/markup-compatibility/2006">
          <mc:Choice Requires="x14">
            <control shapeId="22552" r:id="rId668" name="Check Box 1048">
              <controlPr defaultSize="0" autoFill="0" autoLine="0" autoPict="0">
                <anchor moveWithCells="1" sizeWithCells="1">
                  <from>
                    <xdr:col>9</xdr:col>
                    <xdr:colOff>76200</xdr:colOff>
                    <xdr:row>294</xdr:row>
                    <xdr:rowOff>9525</xdr:rowOff>
                  </from>
                  <to>
                    <xdr:col>12</xdr:col>
                    <xdr:colOff>304800</xdr:colOff>
                    <xdr:row>295</xdr:row>
                    <xdr:rowOff>38100</xdr:rowOff>
                  </to>
                </anchor>
              </controlPr>
            </control>
          </mc:Choice>
        </mc:AlternateContent>
        <mc:AlternateContent xmlns:mc="http://schemas.openxmlformats.org/markup-compatibility/2006">
          <mc:Choice Requires="x14">
            <control shapeId="22553" r:id="rId669" name="Check Box 1049">
              <controlPr defaultSize="0" autoFill="0" autoLine="0" autoPict="0">
                <anchor moveWithCells="1" sizeWithCells="1">
                  <from>
                    <xdr:col>12</xdr:col>
                    <xdr:colOff>123825</xdr:colOff>
                    <xdr:row>294</xdr:row>
                    <xdr:rowOff>9525</xdr:rowOff>
                  </from>
                  <to>
                    <xdr:col>16</xdr:col>
                    <xdr:colOff>142875</xdr:colOff>
                    <xdr:row>295</xdr:row>
                    <xdr:rowOff>47625</xdr:rowOff>
                  </to>
                </anchor>
              </controlPr>
            </control>
          </mc:Choice>
        </mc:AlternateContent>
        <mc:AlternateContent xmlns:mc="http://schemas.openxmlformats.org/markup-compatibility/2006">
          <mc:Choice Requires="x14">
            <control shapeId="22554" r:id="rId670" name="Check Box 1050">
              <controlPr defaultSize="0" autoFill="0" autoLine="0" autoPict="0">
                <anchor moveWithCells="1" sizeWithCells="1">
                  <from>
                    <xdr:col>16</xdr:col>
                    <xdr:colOff>247650</xdr:colOff>
                    <xdr:row>294</xdr:row>
                    <xdr:rowOff>9525</xdr:rowOff>
                  </from>
                  <to>
                    <xdr:col>18</xdr:col>
                    <xdr:colOff>161925</xdr:colOff>
                    <xdr:row>295</xdr:row>
                    <xdr:rowOff>38100</xdr:rowOff>
                  </to>
                </anchor>
              </controlPr>
            </control>
          </mc:Choice>
        </mc:AlternateContent>
        <mc:AlternateContent xmlns:mc="http://schemas.openxmlformats.org/markup-compatibility/2006">
          <mc:Choice Requires="x14">
            <control shapeId="22555" r:id="rId671" name="Check Box 1051">
              <controlPr defaultSize="0" autoFill="0" autoLine="0" autoPict="0">
                <anchor moveWithCells="1" sizeWithCells="1">
                  <from>
                    <xdr:col>18</xdr:col>
                    <xdr:colOff>123825</xdr:colOff>
                    <xdr:row>294</xdr:row>
                    <xdr:rowOff>9525</xdr:rowOff>
                  </from>
                  <to>
                    <xdr:col>21</xdr:col>
                    <xdr:colOff>285750</xdr:colOff>
                    <xdr:row>295</xdr:row>
                    <xdr:rowOff>38100</xdr:rowOff>
                  </to>
                </anchor>
              </controlPr>
            </control>
          </mc:Choice>
        </mc:AlternateContent>
        <mc:AlternateContent xmlns:mc="http://schemas.openxmlformats.org/markup-compatibility/2006">
          <mc:Choice Requires="x14">
            <control shapeId="22563" r:id="rId672" name="Check Box 1059">
              <controlPr defaultSize="0" autoFill="0" autoLine="0" autoPict="0">
                <anchor moveWithCells="1" sizeWithCells="1">
                  <from>
                    <xdr:col>9</xdr:col>
                    <xdr:colOff>76200</xdr:colOff>
                    <xdr:row>310</xdr:row>
                    <xdr:rowOff>9525</xdr:rowOff>
                  </from>
                  <to>
                    <xdr:col>12</xdr:col>
                    <xdr:colOff>304800</xdr:colOff>
                    <xdr:row>311</xdr:row>
                    <xdr:rowOff>38100</xdr:rowOff>
                  </to>
                </anchor>
              </controlPr>
            </control>
          </mc:Choice>
        </mc:AlternateContent>
        <mc:AlternateContent xmlns:mc="http://schemas.openxmlformats.org/markup-compatibility/2006">
          <mc:Choice Requires="x14">
            <control shapeId="22564" r:id="rId673" name="Check Box 1060">
              <controlPr defaultSize="0" autoFill="0" autoLine="0" autoPict="0">
                <anchor moveWithCells="1" sizeWithCells="1">
                  <from>
                    <xdr:col>12</xdr:col>
                    <xdr:colOff>123825</xdr:colOff>
                    <xdr:row>310</xdr:row>
                    <xdr:rowOff>9525</xdr:rowOff>
                  </from>
                  <to>
                    <xdr:col>16</xdr:col>
                    <xdr:colOff>142875</xdr:colOff>
                    <xdr:row>311</xdr:row>
                    <xdr:rowOff>47625</xdr:rowOff>
                  </to>
                </anchor>
              </controlPr>
            </control>
          </mc:Choice>
        </mc:AlternateContent>
        <mc:AlternateContent xmlns:mc="http://schemas.openxmlformats.org/markup-compatibility/2006">
          <mc:Choice Requires="x14">
            <control shapeId="22565" r:id="rId674" name="Check Box 1061">
              <controlPr defaultSize="0" autoFill="0" autoLine="0" autoPict="0">
                <anchor moveWithCells="1" sizeWithCells="1">
                  <from>
                    <xdr:col>16</xdr:col>
                    <xdr:colOff>247650</xdr:colOff>
                    <xdr:row>310</xdr:row>
                    <xdr:rowOff>9525</xdr:rowOff>
                  </from>
                  <to>
                    <xdr:col>18</xdr:col>
                    <xdr:colOff>161925</xdr:colOff>
                    <xdr:row>311</xdr:row>
                    <xdr:rowOff>38100</xdr:rowOff>
                  </to>
                </anchor>
              </controlPr>
            </control>
          </mc:Choice>
        </mc:AlternateContent>
        <mc:AlternateContent xmlns:mc="http://schemas.openxmlformats.org/markup-compatibility/2006">
          <mc:Choice Requires="x14">
            <control shapeId="22566" r:id="rId675" name="Check Box 1062">
              <controlPr defaultSize="0" autoFill="0" autoLine="0" autoPict="0">
                <anchor moveWithCells="1" sizeWithCells="1">
                  <from>
                    <xdr:col>18</xdr:col>
                    <xdr:colOff>123825</xdr:colOff>
                    <xdr:row>310</xdr:row>
                    <xdr:rowOff>9525</xdr:rowOff>
                  </from>
                  <to>
                    <xdr:col>21</xdr:col>
                    <xdr:colOff>285750</xdr:colOff>
                    <xdr:row>311</xdr:row>
                    <xdr:rowOff>38100</xdr:rowOff>
                  </to>
                </anchor>
              </controlPr>
            </control>
          </mc:Choice>
        </mc:AlternateContent>
        <mc:AlternateContent xmlns:mc="http://schemas.openxmlformats.org/markup-compatibility/2006">
          <mc:Choice Requires="x14">
            <control shapeId="22567" r:id="rId676" name="Check Box 1063">
              <controlPr defaultSize="0" autoFill="0" autoLine="0" autoPict="0">
                <anchor moveWithCells="1" sizeWithCells="1">
                  <from>
                    <xdr:col>9</xdr:col>
                    <xdr:colOff>76200</xdr:colOff>
                    <xdr:row>310</xdr:row>
                    <xdr:rowOff>9525</xdr:rowOff>
                  </from>
                  <to>
                    <xdr:col>12</xdr:col>
                    <xdr:colOff>304800</xdr:colOff>
                    <xdr:row>311</xdr:row>
                    <xdr:rowOff>38100</xdr:rowOff>
                  </to>
                </anchor>
              </controlPr>
            </control>
          </mc:Choice>
        </mc:AlternateContent>
        <mc:AlternateContent xmlns:mc="http://schemas.openxmlformats.org/markup-compatibility/2006">
          <mc:Choice Requires="x14">
            <control shapeId="22568" r:id="rId677" name="Check Box 1064">
              <controlPr defaultSize="0" autoFill="0" autoLine="0" autoPict="0">
                <anchor moveWithCells="1" sizeWithCells="1">
                  <from>
                    <xdr:col>12</xdr:col>
                    <xdr:colOff>123825</xdr:colOff>
                    <xdr:row>310</xdr:row>
                    <xdr:rowOff>9525</xdr:rowOff>
                  </from>
                  <to>
                    <xdr:col>16</xdr:col>
                    <xdr:colOff>142875</xdr:colOff>
                    <xdr:row>311</xdr:row>
                    <xdr:rowOff>47625</xdr:rowOff>
                  </to>
                </anchor>
              </controlPr>
            </control>
          </mc:Choice>
        </mc:AlternateContent>
        <mc:AlternateContent xmlns:mc="http://schemas.openxmlformats.org/markup-compatibility/2006">
          <mc:Choice Requires="x14">
            <control shapeId="22569" r:id="rId678" name="Check Box 1065">
              <controlPr defaultSize="0" autoFill="0" autoLine="0" autoPict="0">
                <anchor moveWithCells="1" sizeWithCells="1">
                  <from>
                    <xdr:col>16</xdr:col>
                    <xdr:colOff>247650</xdr:colOff>
                    <xdr:row>310</xdr:row>
                    <xdr:rowOff>9525</xdr:rowOff>
                  </from>
                  <to>
                    <xdr:col>18</xdr:col>
                    <xdr:colOff>161925</xdr:colOff>
                    <xdr:row>311</xdr:row>
                    <xdr:rowOff>38100</xdr:rowOff>
                  </to>
                </anchor>
              </controlPr>
            </control>
          </mc:Choice>
        </mc:AlternateContent>
        <mc:AlternateContent xmlns:mc="http://schemas.openxmlformats.org/markup-compatibility/2006">
          <mc:Choice Requires="x14">
            <control shapeId="22570" r:id="rId679" name="Check Box 1066">
              <controlPr defaultSize="0" autoFill="0" autoLine="0" autoPict="0">
                <anchor moveWithCells="1" sizeWithCells="1">
                  <from>
                    <xdr:col>18</xdr:col>
                    <xdr:colOff>123825</xdr:colOff>
                    <xdr:row>310</xdr:row>
                    <xdr:rowOff>9525</xdr:rowOff>
                  </from>
                  <to>
                    <xdr:col>21</xdr:col>
                    <xdr:colOff>285750</xdr:colOff>
                    <xdr:row>311</xdr:row>
                    <xdr:rowOff>38100</xdr:rowOff>
                  </to>
                </anchor>
              </controlPr>
            </control>
          </mc:Choice>
        </mc:AlternateContent>
        <mc:AlternateContent xmlns:mc="http://schemas.openxmlformats.org/markup-compatibility/2006">
          <mc:Choice Requires="x14">
            <control shapeId="22571" r:id="rId680" name="Check Box 1067">
              <controlPr defaultSize="0" autoFill="0" autoLine="0" autoPict="0">
                <anchor moveWithCells="1" sizeWithCells="1">
                  <from>
                    <xdr:col>9</xdr:col>
                    <xdr:colOff>76200</xdr:colOff>
                    <xdr:row>310</xdr:row>
                    <xdr:rowOff>9525</xdr:rowOff>
                  </from>
                  <to>
                    <xdr:col>12</xdr:col>
                    <xdr:colOff>304800</xdr:colOff>
                    <xdr:row>311</xdr:row>
                    <xdr:rowOff>38100</xdr:rowOff>
                  </to>
                </anchor>
              </controlPr>
            </control>
          </mc:Choice>
        </mc:AlternateContent>
        <mc:AlternateContent xmlns:mc="http://schemas.openxmlformats.org/markup-compatibility/2006">
          <mc:Choice Requires="x14">
            <control shapeId="22572" r:id="rId681" name="Check Box 1068">
              <controlPr defaultSize="0" autoFill="0" autoLine="0" autoPict="0">
                <anchor moveWithCells="1" sizeWithCells="1">
                  <from>
                    <xdr:col>12</xdr:col>
                    <xdr:colOff>123825</xdr:colOff>
                    <xdr:row>310</xdr:row>
                    <xdr:rowOff>9525</xdr:rowOff>
                  </from>
                  <to>
                    <xdr:col>16</xdr:col>
                    <xdr:colOff>142875</xdr:colOff>
                    <xdr:row>311</xdr:row>
                    <xdr:rowOff>47625</xdr:rowOff>
                  </to>
                </anchor>
              </controlPr>
            </control>
          </mc:Choice>
        </mc:AlternateContent>
        <mc:AlternateContent xmlns:mc="http://schemas.openxmlformats.org/markup-compatibility/2006">
          <mc:Choice Requires="x14">
            <control shapeId="22573" r:id="rId682" name="Check Box 1069">
              <controlPr defaultSize="0" autoFill="0" autoLine="0" autoPict="0">
                <anchor moveWithCells="1" sizeWithCells="1">
                  <from>
                    <xdr:col>16</xdr:col>
                    <xdr:colOff>247650</xdr:colOff>
                    <xdr:row>310</xdr:row>
                    <xdr:rowOff>9525</xdr:rowOff>
                  </from>
                  <to>
                    <xdr:col>18</xdr:col>
                    <xdr:colOff>161925</xdr:colOff>
                    <xdr:row>311</xdr:row>
                    <xdr:rowOff>38100</xdr:rowOff>
                  </to>
                </anchor>
              </controlPr>
            </control>
          </mc:Choice>
        </mc:AlternateContent>
        <mc:AlternateContent xmlns:mc="http://schemas.openxmlformats.org/markup-compatibility/2006">
          <mc:Choice Requires="x14">
            <control shapeId="22574" r:id="rId683" name="Check Box 1070">
              <controlPr defaultSize="0" autoFill="0" autoLine="0" autoPict="0">
                <anchor moveWithCells="1" sizeWithCells="1">
                  <from>
                    <xdr:col>18</xdr:col>
                    <xdr:colOff>123825</xdr:colOff>
                    <xdr:row>310</xdr:row>
                    <xdr:rowOff>9525</xdr:rowOff>
                  </from>
                  <to>
                    <xdr:col>21</xdr:col>
                    <xdr:colOff>285750</xdr:colOff>
                    <xdr:row>311</xdr:row>
                    <xdr:rowOff>38100</xdr:rowOff>
                  </to>
                </anchor>
              </controlPr>
            </control>
          </mc:Choice>
        </mc:AlternateContent>
        <mc:AlternateContent xmlns:mc="http://schemas.openxmlformats.org/markup-compatibility/2006">
          <mc:Choice Requires="x14">
            <control shapeId="22575" r:id="rId684" name="Check Box 1071">
              <controlPr defaultSize="0" autoFill="0" autoLine="0" autoPict="0">
                <anchor moveWithCells="1" sizeWithCells="1">
                  <from>
                    <xdr:col>9</xdr:col>
                    <xdr:colOff>76200</xdr:colOff>
                    <xdr:row>310</xdr:row>
                    <xdr:rowOff>9525</xdr:rowOff>
                  </from>
                  <to>
                    <xdr:col>12</xdr:col>
                    <xdr:colOff>304800</xdr:colOff>
                    <xdr:row>311</xdr:row>
                    <xdr:rowOff>38100</xdr:rowOff>
                  </to>
                </anchor>
              </controlPr>
            </control>
          </mc:Choice>
        </mc:AlternateContent>
        <mc:AlternateContent xmlns:mc="http://schemas.openxmlformats.org/markup-compatibility/2006">
          <mc:Choice Requires="x14">
            <control shapeId="22576" r:id="rId685" name="Check Box 1072">
              <controlPr defaultSize="0" autoFill="0" autoLine="0" autoPict="0">
                <anchor moveWithCells="1" sizeWithCells="1">
                  <from>
                    <xdr:col>12</xdr:col>
                    <xdr:colOff>123825</xdr:colOff>
                    <xdr:row>310</xdr:row>
                    <xdr:rowOff>9525</xdr:rowOff>
                  </from>
                  <to>
                    <xdr:col>16</xdr:col>
                    <xdr:colOff>142875</xdr:colOff>
                    <xdr:row>311</xdr:row>
                    <xdr:rowOff>47625</xdr:rowOff>
                  </to>
                </anchor>
              </controlPr>
            </control>
          </mc:Choice>
        </mc:AlternateContent>
        <mc:AlternateContent xmlns:mc="http://schemas.openxmlformats.org/markup-compatibility/2006">
          <mc:Choice Requires="x14">
            <control shapeId="22577" r:id="rId686" name="Check Box 1073">
              <controlPr defaultSize="0" autoFill="0" autoLine="0" autoPict="0">
                <anchor moveWithCells="1" sizeWithCells="1">
                  <from>
                    <xdr:col>16</xdr:col>
                    <xdr:colOff>247650</xdr:colOff>
                    <xdr:row>310</xdr:row>
                    <xdr:rowOff>9525</xdr:rowOff>
                  </from>
                  <to>
                    <xdr:col>18</xdr:col>
                    <xdr:colOff>161925</xdr:colOff>
                    <xdr:row>311</xdr:row>
                    <xdr:rowOff>38100</xdr:rowOff>
                  </to>
                </anchor>
              </controlPr>
            </control>
          </mc:Choice>
        </mc:AlternateContent>
        <mc:AlternateContent xmlns:mc="http://schemas.openxmlformats.org/markup-compatibility/2006">
          <mc:Choice Requires="x14">
            <control shapeId="22578" r:id="rId687" name="Check Box 1074">
              <controlPr defaultSize="0" autoFill="0" autoLine="0" autoPict="0">
                <anchor moveWithCells="1" sizeWithCells="1">
                  <from>
                    <xdr:col>18</xdr:col>
                    <xdr:colOff>123825</xdr:colOff>
                    <xdr:row>310</xdr:row>
                    <xdr:rowOff>9525</xdr:rowOff>
                  </from>
                  <to>
                    <xdr:col>21</xdr:col>
                    <xdr:colOff>285750</xdr:colOff>
                    <xdr:row>311</xdr:row>
                    <xdr:rowOff>38100</xdr:rowOff>
                  </to>
                </anchor>
              </controlPr>
            </control>
          </mc:Choice>
        </mc:AlternateContent>
        <mc:AlternateContent xmlns:mc="http://schemas.openxmlformats.org/markup-compatibility/2006">
          <mc:Choice Requires="x14">
            <control shapeId="22579" r:id="rId688" name="Check Box 1075">
              <controlPr defaultSize="0" autoFill="0" autoLine="0" autoPict="0">
                <anchor moveWithCells="1" sizeWithCells="1">
                  <from>
                    <xdr:col>9</xdr:col>
                    <xdr:colOff>76200</xdr:colOff>
                    <xdr:row>310</xdr:row>
                    <xdr:rowOff>9525</xdr:rowOff>
                  </from>
                  <to>
                    <xdr:col>12</xdr:col>
                    <xdr:colOff>304800</xdr:colOff>
                    <xdr:row>311</xdr:row>
                    <xdr:rowOff>38100</xdr:rowOff>
                  </to>
                </anchor>
              </controlPr>
            </control>
          </mc:Choice>
        </mc:AlternateContent>
        <mc:AlternateContent xmlns:mc="http://schemas.openxmlformats.org/markup-compatibility/2006">
          <mc:Choice Requires="x14">
            <control shapeId="22580" r:id="rId689" name="Check Box 1076">
              <controlPr defaultSize="0" autoFill="0" autoLine="0" autoPict="0">
                <anchor moveWithCells="1" sizeWithCells="1">
                  <from>
                    <xdr:col>12</xdr:col>
                    <xdr:colOff>123825</xdr:colOff>
                    <xdr:row>310</xdr:row>
                    <xdr:rowOff>9525</xdr:rowOff>
                  </from>
                  <to>
                    <xdr:col>16</xdr:col>
                    <xdr:colOff>142875</xdr:colOff>
                    <xdr:row>311</xdr:row>
                    <xdr:rowOff>47625</xdr:rowOff>
                  </to>
                </anchor>
              </controlPr>
            </control>
          </mc:Choice>
        </mc:AlternateContent>
        <mc:AlternateContent xmlns:mc="http://schemas.openxmlformats.org/markup-compatibility/2006">
          <mc:Choice Requires="x14">
            <control shapeId="22581" r:id="rId690" name="Check Box 1077">
              <controlPr defaultSize="0" autoFill="0" autoLine="0" autoPict="0">
                <anchor moveWithCells="1" sizeWithCells="1">
                  <from>
                    <xdr:col>16</xdr:col>
                    <xdr:colOff>247650</xdr:colOff>
                    <xdr:row>310</xdr:row>
                    <xdr:rowOff>9525</xdr:rowOff>
                  </from>
                  <to>
                    <xdr:col>18</xdr:col>
                    <xdr:colOff>161925</xdr:colOff>
                    <xdr:row>311</xdr:row>
                    <xdr:rowOff>38100</xdr:rowOff>
                  </to>
                </anchor>
              </controlPr>
            </control>
          </mc:Choice>
        </mc:AlternateContent>
        <mc:AlternateContent xmlns:mc="http://schemas.openxmlformats.org/markup-compatibility/2006">
          <mc:Choice Requires="x14">
            <control shapeId="22582" r:id="rId691" name="Check Box 1078">
              <controlPr defaultSize="0" autoFill="0" autoLine="0" autoPict="0">
                <anchor moveWithCells="1" sizeWithCells="1">
                  <from>
                    <xdr:col>18</xdr:col>
                    <xdr:colOff>123825</xdr:colOff>
                    <xdr:row>310</xdr:row>
                    <xdr:rowOff>9525</xdr:rowOff>
                  </from>
                  <to>
                    <xdr:col>21</xdr:col>
                    <xdr:colOff>285750</xdr:colOff>
                    <xdr:row>311</xdr:row>
                    <xdr:rowOff>38100</xdr:rowOff>
                  </to>
                </anchor>
              </controlPr>
            </control>
          </mc:Choice>
        </mc:AlternateContent>
        <mc:AlternateContent xmlns:mc="http://schemas.openxmlformats.org/markup-compatibility/2006">
          <mc:Choice Requires="x14">
            <control shapeId="22583" r:id="rId692" name="Check Box 1079">
              <controlPr defaultSize="0" autoFill="0" autoLine="0" autoPict="0">
                <anchor moveWithCells="1" sizeWithCells="1">
                  <from>
                    <xdr:col>9</xdr:col>
                    <xdr:colOff>76200</xdr:colOff>
                    <xdr:row>310</xdr:row>
                    <xdr:rowOff>9525</xdr:rowOff>
                  </from>
                  <to>
                    <xdr:col>12</xdr:col>
                    <xdr:colOff>304800</xdr:colOff>
                    <xdr:row>311</xdr:row>
                    <xdr:rowOff>38100</xdr:rowOff>
                  </to>
                </anchor>
              </controlPr>
            </control>
          </mc:Choice>
        </mc:AlternateContent>
        <mc:AlternateContent xmlns:mc="http://schemas.openxmlformats.org/markup-compatibility/2006">
          <mc:Choice Requires="x14">
            <control shapeId="22584" r:id="rId693" name="Check Box 1080">
              <controlPr defaultSize="0" autoFill="0" autoLine="0" autoPict="0">
                <anchor moveWithCells="1" sizeWithCells="1">
                  <from>
                    <xdr:col>12</xdr:col>
                    <xdr:colOff>123825</xdr:colOff>
                    <xdr:row>310</xdr:row>
                    <xdr:rowOff>9525</xdr:rowOff>
                  </from>
                  <to>
                    <xdr:col>16</xdr:col>
                    <xdr:colOff>142875</xdr:colOff>
                    <xdr:row>311</xdr:row>
                    <xdr:rowOff>47625</xdr:rowOff>
                  </to>
                </anchor>
              </controlPr>
            </control>
          </mc:Choice>
        </mc:AlternateContent>
        <mc:AlternateContent xmlns:mc="http://schemas.openxmlformats.org/markup-compatibility/2006">
          <mc:Choice Requires="x14">
            <control shapeId="22585" r:id="rId694" name="Check Box 1081">
              <controlPr defaultSize="0" autoFill="0" autoLine="0" autoPict="0">
                <anchor moveWithCells="1" sizeWithCells="1">
                  <from>
                    <xdr:col>16</xdr:col>
                    <xdr:colOff>247650</xdr:colOff>
                    <xdr:row>310</xdr:row>
                    <xdr:rowOff>9525</xdr:rowOff>
                  </from>
                  <to>
                    <xdr:col>18</xdr:col>
                    <xdr:colOff>161925</xdr:colOff>
                    <xdr:row>311</xdr:row>
                    <xdr:rowOff>38100</xdr:rowOff>
                  </to>
                </anchor>
              </controlPr>
            </control>
          </mc:Choice>
        </mc:AlternateContent>
        <mc:AlternateContent xmlns:mc="http://schemas.openxmlformats.org/markup-compatibility/2006">
          <mc:Choice Requires="x14">
            <control shapeId="22586" r:id="rId695" name="Check Box 1082">
              <controlPr defaultSize="0" autoFill="0" autoLine="0" autoPict="0">
                <anchor moveWithCells="1" sizeWithCells="1">
                  <from>
                    <xdr:col>18</xdr:col>
                    <xdr:colOff>123825</xdr:colOff>
                    <xdr:row>310</xdr:row>
                    <xdr:rowOff>9525</xdr:rowOff>
                  </from>
                  <to>
                    <xdr:col>21</xdr:col>
                    <xdr:colOff>285750</xdr:colOff>
                    <xdr:row>311</xdr:row>
                    <xdr:rowOff>38100</xdr:rowOff>
                  </to>
                </anchor>
              </controlPr>
            </control>
          </mc:Choice>
        </mc:AlternateContent>
        <mc:AlternateContent xmlns:mc="http://schemas.openxmlformats.org/markup-compatibility/2006">
          <mc:Choice Requires="x14">
            <control shapeId="22587" r:id="rId696" name="Check Box 1083">
              <controlPr defaultSize="0" autoFill="0" autoLine="0" autoPict="0">
                <anchor moveWithCells="1" sizeWithCells="1">
                  <from>
                    <xdr:col>9</xdr:col>
                    <xdr:colOff>76200</xdr:colOff>
                    <xdr:row>310</xdr:row>
                    <xdr:rowOff>9525</xdr:rowOff>
                  </from>
                  <to>
                    <xdr:col>12</xdr:col>
                    <xdr:colOff>304800</xdr:colOff>
                    <xdr:row>311</xdr:row>
                    <xdr:rowOff>38100</xdr:rowOff>
                  </to>
                </anchor>
              </controlPr>
            </control>
          </mc:Choice>
        </mc:AlternateContent>
        <mc:AlternateContent xmlns:mc="http://schemas.openxmlformats.org/markup-compatibility/2006">
          <mc:Choice Requires="x14">
            <control shapeId="22588" r:id="rId697" name="Check Box 1084">
              <controlPr defaultSize="0" autoFill="0" autoLine="0" autoPict="0">
                <anchor moveWithCells="1" sizeWithCells="1">
                  <from>
                    <xdr:col>12</xdr:col>
                    <xdr:colOff>123825</xdr:colOff>
                    <xdr:row>310</xdr:row>
                    <xdr:rowOff>9525</xdr:rowOff>
                  </from>
                  <to>
                    <xdr:col>16</xdr:col>
                    <xdr:colOff>142875</xdr:colOff>
                    <xdr:row>311</xdr:row>
                    <xdr:rowOff>47625</xdr:rowOff>
                  </to>
                </anchor>
              </controlPr>
            </control>
          </mc:Choice>
        </mc:AlternateContent>
        <mc:AlternateContent xmlns:mc="http://schemas.openxmlformats.org/markup-compatibility/2006">
          <mc:Choice Requires="x14">
            <control shapeId="22589" r:id="rId698" name="Check Box 1085">
              <controlPr defaultSize="0" autoFill="0" autoLine="0" autoPict="0">
                <anchor moveWithCells="1" sizeWithCells="1">
                  <from>
                    <xdr:col>16</xdr:col>
                    <xdr:colOff>247650</xdr:colOff>
                    <xdr:row>310</xdr:row>
                    <xdr:rowOff>9525</xdr:rowOff>
                  </from>
                  <to>
                    <xdr:col>18</xdr:col>
                    <xdr:colOff>161925</xdr:colOff>
                    <xdr:row>311</xdr:row>
                    <xdr:rowOff>38100</xdr:rowOff>
                  </to>
                </anchor>
              </controlPr>
            </control>
          </mc:Choice>
        </mc:AlternateContent>
        <mc:AlternateContent xmlns:mc="http://schemas.openxmlformats.org/markup-compatibility/2006">
          <mc:Choice Requires="x14">
            <control shapeId="22590" r:id="rId699" name="Check Box 1086">
              <controlPr defaultSize="0" autoFill="0" autoLine="0" autoPict="0">
                <anchor moveWithCells="1" sizeWithCells="1">
                  <from>
                    <xdr:col>18</xdr:col>
                    <xdr:colOff>123825</xdr:colOff>
                    <xdr:row>310</xdr:row>
                    <xdr:rowOff>9525</xdr:rowOff>
                  </from>
                  <to>
                    <xdr:col>21</xdr:col>
                    <xdr:colOff>285750</xdr:colOff>
                    <xdr:row>311</xdr:row>
                    <xdr:rowOff>38100</xdr:rowOff>
                  </to>
                </anchor>
              </controlPr>
            </control>
          </mc:Choice>
        </mc:AlternateContent>
        <mc:AlternateContent xmlns:mc="http://schemas.openxmlformats.org/markup-compatibility/2006">
          <mc:Choice Requires="x14">
            <control shapeId="22591" r:id="rId700" name="Check Box 1087">
              <controlPr defaultSize="0" autoFill="0" autoLine="0" autoPict="0">
                <anchor moveWithCells="1" sizeWithCells="1">
                  <from>
                    <xdr:col>9</xdr:col>
                    <xdr:colOff>76200</xdr:colOff>
                    <xdr:row>310</xdr:row>
                    <xdr:rowOff>9525</xdr:rowOff>
                  </from>
                  <to>
                    <xdr:col>12</xdr:col>
                    <xdr:colOff>304800</xdr:colOff>
                    <xdr:row>311</xdr:row>
                    <xdr:rowOff>38100</xdr:rowOff>
                  </to>
                </anchor>
              </controlPr>
            </control>
          </mc:Choice>
        </mc:AlternateContent>
        <mc:AlternateContent xmlns:mc="http://schemas.openxmlformats.org/markup-compatibility/2006">
          <mc:Choice Requires="x14">
            <control shapeId="22592" r:id="rId701" name="Check Box 1088">
              <controlPr defaultSize="0" autoFill="0" autoLine="0" autoPict="0">
                <anchor moveWithCells="1" sizeWithCells="1">
                  <from>
                    <xdr:col>12</xdr:col>
                    <xdr:colOff>123825</xdr:colOff>
                    <xdr:row>310</xdr:row>
                    <xdr:rowOff>9525</xdr:rowOff>
                  </from>
                  <to>
                    <xdr:col>16</xdr:col>
                    <xdr:colOff>142875</xdr:colOff>
                    <xdr:row>311</xdr:row>
                    <xdr:rowOff>47625</xdr:rowOff>
                  </to>
                </anchor>
              </controlPr>
            </control>
          </mc:Choice>
        </mc:AlternateContent>
        <mc:AlternateContent xmlns:mc="http://schemas.openxmlformats.org/markup-compatibility/2006">
          <mc:Choice Requires="x14">
            <control shapeId="22593" r:id="rId702" name="Check Box 1089">
              <controlPr defaultSize="0" autoFill="0" autoLine="0" autoPict="0">
                <anchor moveWithCells="1" sizeWithCells="1">
                  <from>
                    <xdr:col>16</xdr:col>
                    <xdr:colOff>247650</xdr:colOff>
                    <xdr:row>310</xdr:row>
                    <xdr:rowOff>9525</xdr:rowOff>
                  </from>
                  <to>
                    <xdr:col>18</xdr:col>
                    <xdr:colOff>161925</xdr:colOff>
                    <xdr:row>311</xdr:row>
                    <xdr:rowOff>38100</xdr:rowOff>
                  </to>
                </anchor>
              </controlPr>
            </control>
          </mc:Choice>
        </mc:AlternateContent>
        <mc:AlternateContent xmlns:mc="http://schemas.openxmlformats.org/markup-compatibility/2006">
          <mc:Choice Requires="x14">
            <control shapeId="22594" r:id="rId703" name="Check Box 1090">
              <controlPr defaultSize="0" autoFill="0" autoLine="0" autoPict="0">
                <anchor moveWithCells="1" sizeWithCells="1">
                  <from>
                    <xdr:col>18</xdr:col>
                    <xdr:colOff>123825</xdr:colOff>
                    <xdr:row>310</xdr:row>
                    <xdr:rowOff>9525</xdr:rowOff>
                  </from>
                  <to>
                    <xdr:col>21</xdr:col>
                    <xdr:colOff>285750</xdr:colOff>
                    <xdr:row>311</xdr:row>
                    <xdr:rowOff>38100</xdr:rowOff>
                  </to>
                </anchor>
              </controlPr>
            </control>
          </mc:Choice>
        </mc:AlternateContent>
        <mc:AlternateContent xmlns:mc="http://schemas.openxmlformats.org/markup-compatibility/2006">
          <mc:Choice Requires="x14">
            <control shapeId="22595" r:id="rId704" name="Check Box 1091">
              <controlPr defaultSize="0" autoFill="0" autoLine="0" autoPict="0">
                <anchor moveWithCells="1" sizeWithCells="1">
                  <from>
                    <xdr:col>9</xdr:col>
                    <xdr:colOff>76200</xdr:colOff>
                    <xdr:row>310</xdr:row>
                    <xdr:rowOff>9525</xdr:rowOff>
                  </from>
                  <to>
                    <xdr:col>12</xdr:col>
                    <xdr:colOff>304800</xdr:colOff>
                    <xdr:row>311</xdr:row>
                    <xdr:rowOff>38100</xdr:rowOff>
                  </to>
                </anchor>
              </controlPr>
            </control>
          </mc:Choice>
        </mc:AlternateContent>
        <mc:AlternateContent xmlns:mc="http://schemas.openxmlformats.org/markup-compatibility/2006">
          <mc:Choice Requires="x14">
            <control shapeId="22596" r:id="rId705" name="Check Box 1092">
              <controlPr defaultSize="0" autoFill="0" autoLine="0" autoPict="0">
                <anchor moveWithCells="1" sizeWithCells="1">
                  <from>
                    <xdr:col>12</xdr:col>
                    <xdr:colOff>123825</xdr:colOff>
                    <xdr:row>310</xdr:row>
                    <xdr:rowOff>9525</xdr:rowOff>
                  </from>
                  <to>
                    <xdr:col>16</xdr:col>
                    <xdr:colOff>142875</xdr:colOff>
                    <xdr:row>311</xdr:row>
                    <xdr:rowOff>47625</xdr:rowOff>
                  </to>
                </anchor>
              </controlPr>
            </control>
          </mc:Choice>
        </mc:AlternateContent>
        <mc:AlternateContent xmlns:mc="http://schemas.openxmlformats.org/markup-compatibility/2006">
          <mc:Choice Requires="x14">
            <control shapeId="22597" r:id="rId706" name="Check Box 1093">
              <controlPr defaultSize="0" autoFill="0" autoLine="0" autoPict="0">
                <anchor moveWithCells="1" sizeWithCells="1">
                  <from>
                    <xdr:col>16</xdr:col>
                    <xdr:colOff>247650</xdr:colOff>
                    <xdr:row>310</xdr:row>
                    <xdr:rowOff>9525</xdr:rowOff>
                  </from>
                  <to>
                    <xdr:col>18</xdr:col>
                    <xdr:colOff>161925</xdr:colOff>
                    <xdr:row>311</xdr:row>
                    <xdr:rowOff>38100</xdr:rowOff>
                  </to>
                </anchor>
              </controlPr>
            </control>
          </mc:Choice>
        </mc:AlternateContent>
        <mc:AlternateContent xmlns:mc="http://schemas.openxmlformats.org/markup-compatibility/2006">
          <mc:Choice Requires="x14">
            <control shapeId="22598" r:id="rId707" name="Check Box 1094">
              <controlPr defaultSize="0" autoFill="0" autoLine="0" autoPict="0">
                <anchor moveWithCells="1" sizeWithCells="1">
                  <from>
                    <xdr:col>18</xdr:col>
                    <xdr:colOff>123825</xdr:colOff>
                    <xdr:row>310</xdr:row>
                    <xdr:rowOff>9525</xdr:rowOff>
                  </from>
                  <to>
                    <xdr:col>21</xdr:col>
                    <xdr:colOff>285750</xdr:colOff>
                    <xdr:row>311</xdr:row>
                    <xdr:rowOff>38100</xdr:rowOff>
                  </to>
                </anchor>
              </controlPr>
            </control>
          </mc:Choice>
        </mc:AlternateContent>
        <mc:AlternateContent xmlns:mc="http://schemas.openxmlformats.org/markup-compatibility/2006">
          <mc:Choice Requires="x14">
            <control shapeId="22599" r:id="rId708" name="Check Box 1095">
              <controlPr defaultSize="0" autoFill="0" autoLine="0" autoPict="0">
                <anchor moveWithCells="1" sizeWithCells="1">
                  <from>
                    <xdr:col>9</xdr:col>
                    <xdr:colOff>76200</xdr:colOff>
                    <xdr:row>310</xdr:row>
                    <xdr:rowOff>9525</xdr:rowOff>
                  </from>
                  <to>
                    <xdr:col>12</xdr:col>
                    <xdr:colOff>304800</xdr:colOff>
                    <xdr:row>311</xdr:row>
                    <xdr:rowOff>38100</xdr:rowOff>
                  </to>
                </anchor>
              </controlPr>
            </control>
          </mc:Choice>
        </mc:AlternateContent>
        <mc:AlternateContent xmlns:mc="http://schemas.openxmlformats.org/markup-compatibility/2006">
          <mc:Choice Requires="x14">
            <control shapeId="22600" r:id="rId709" name="Check Box 1096">
              <controlPr defaultSize="0" autoFill="0" autoLine="0" autoPict="0">
                <anchor moveWithCells="1" sizeWithCells="1">
                  <from>
                    <xdr:col>12</xdr:col>
                    <xdr:colOff>123825</xdr:colOff>
                    <xdr:row>310</xdr:row>
                    <xdr:rowOff>9525</xdr:rowOff>
                  </from>
                  <to>
                    <xdr:col>16</xdr:col>
                    <xdr:colOff>142875</xdr:colOff>
                    <xdr:row>311</xdr:row>
                    <xdr:rowOff>47625</xdr:rowOff>
                  </to>
                </anchor>
              </controlPr>
            </control>
          </mc:Choice>
        </mc:AlternateContent>
        <mc:AlternateContent xmlns:mc="http://schemas.openxmlformats.org/markup-compatibility/2006">
          <mc:Choice Requires="x14">
            <control shapeId="22601" r:id="rId710" name="Check Box 1097">
              <controlPr defaultSize="0" autoFill="0" autoLine="0" autoPict="0">
                <anchor moveWithCells="1" sizeWithCells="1">
                  <from>
                    <xdr:col>16</xdr:col>
                    <xdr:colOff>247650</xdr:colOff>
                    <xdr:row>310</xdr:row>
                    <xdr:rowOff>9525</xdr:rowOff>
                  </from>
                  <to>
                    <xdr:col>18</xdr:col>
                    <xdr:colOff>161925</xdr:colOff>
                    <xdr:row>311</xdr:row>
                    <xdr:rowOff>38100</xdr:rowOff>
                  </to>
                </anchor>
              </controlPr>
            </control>
          </mc:Choice>
        </mc:AlternateContent>
        <mc:AlternateContent xmlns:mc="http://schemas.openxmlformats.org/markup-compatibility/2006">
          <mc:Choice Requires="x14">
            <control shapeId="22602" r:id="rId711" name="Check Box 1098">
              <controlPr defaultSize="0" autoFill="0" autoLine="0" autoPict="0">
                <anchor moveWithCells="1" sizeWithCells="1">
                  <from>
                    <xdr:col>18</xdr:col>
                    <xdr:colOff>123825</xdr:colOff>
                    <xdr:row>310</xdr:row>
                    <xdr:rowOff>9525</xdr:rowOff>
                  </from>
                  <to>
                    <xdr:col>21</xdr:col>
                    <xdr:colOff>285750</xdr:colOff>
                    <xdr:row>311</xdr:row>
                    <xdr:rowOff>38100</xdr:rowOff>
                  </to>
                </anchor>
              </controlPr>
            </control>
          </mc:Choice>
        </mc:AlternateContent>
        <mc:AlternateContent xmlns:mc="http://schemas.openxmlformats.org/markup-compatibility/2006">
          <mc:Choice Requires="x14">
            <control shapeId="22603" r:id="rId712" name="Check Box 1099">
              <controlPr defaultSize="0" autoFill="0" autoLine="0" autoPict="0">
                <anchor moveWithCells="1" sizeWithCells="1">
                  <from>
                    <xdr:col>9</xdr:col>
                    <xdr:colOff>76200</xdr:colOff>
                    <xdr:row>310</xdr:row>
                    <xdr:rowOff>9525</xdr:rowOff>
                  </from>
                  <to>
                    <xdr:col>12</xdr:col>
                    <xdr:colOff>304800</xdr:colOff>
                    <xdr:row>311</xdr:row>
                    <xdr:rowOff>38100</xdr:rowOff>
                  </to>
                </anchor>
              </controlPr>
            </control>
          </mc:Choice>
        </mc:AlternateContent>
        <mc:AlternateContent xmlns:mc="http://schemas.openxmlformats.org/markup-compatibility/2006">
          <mc:Choice Requires="x14">
            <control shapeId="22604" r:id="rId713" name="Check Box 1100">
              <controlPr defaultSize="0" autoFill="0" autoLine="0" autoPict="0">
                <anchor moveWithCells="1" sizeWithCells="1">
                  <from>
                    <xdr:col>12</xdr:col>
                    <xdr:colOff>123825</xdr:colOff>
                    <xdr:row>310</xdr:row>
                    <xdr:rowOff>9525</xdr:rowOff>
                  </from>
                  <to>
                    <xdr:col>16</xdr:col>
                    <xdr:colOff>142875</xdr:colOff>
                    <xdr:row>311</xdr:row>
                    <xdr:rowOff>47625</xdr:rowOff>
                  </to>
                </anchor>
              </controlPr>
            </control>
          </mc:Choice>
        </mc:AlternateContent>
        <mc:AlternateContent xmlns:mc="http://schemas.openxmlformats.org/markup-compatibility/2006">
          <mc:Choice Requires="x14">
            <control shapeId="22605" r:id="rId714" name="Check Box 1101">
              <controlPr defaultSize="0" autoFill="0" autoLine="0" autoPict="0">
                <anchor moveWithCells="1" sizeWithCells="1">
                  <from>
                    <xdr:col>16</xdr:col>
                    <xdr:colOff>247650</xdr:colOff>
                    <xdr:row>310</xdr:row>
                    <xdr:rowOff>9525</xdr:rowOff>
                  </from>
                  <to>
                    <xdr:col>18</xdr:col>
                    <xdr:colOff>161925</xdr:colOff>
                    <xdr:row>311</xdr:row>
                    <xdr:rowOff>38100</xdr:rowOff>
                  </to>
                </anchor>
              </controlPr>
            </control>
          </mc:Choice>
        </mc:AlternateContent>
        <mc:AlternateContent xmlns:mc="http://schemas.openxmlformats.org/markup-compatibility/2006">
          <mc:Choice Requires="x14">
            <control shapeId="22606" r:id="rId715" name="Check Box 1102">
              <controlPr defaultSize="0" autoFill="0" autoLine="0" autoPict="0">
                <anchor moveWithCells="1" sizeWithCells="1">
                  <from>
                    <xdr:col>18</xdr:col>
                    <xdr:colOff>123825</xdr:colOff>
                    <xdr:row>310</xdr:row>
                    <xdr:rowOff>9525</xdr:rowOff>
                  </from>
                  <to>
                    <xdr:col>21</xdr:col>
                    <xdr:colOff>285750</xdr:colOff>
                    <xdr:row>311</xdr:row>
                    <xdr:rowOff>38100</xdr:rowOff>
                  </to>
                </anchor>
              </controlPr>
            </control>
          </mc:Choice>
        </mc:AlternateContent>
        <mc:AlternateContent xmlns:mc="http://schemas.openxmlformats.org/markup-compatibility/2006">
          <mc:Choice Requires="x14">
            <control shapeId="22607" r:id="rId716" name="Check Box 1103">
              <controlPr defaultSize="0" autoFill="0" autoLine="0" autoPict="0">
                <anchor moveWithCells="1" sizeWithCells="1">
                  <from>
                    <xdr:col>9</xdr:col>
                    <xdr:colOff>76200</xdr:colOff>
                    <xdr:row>310</xdr:row>
                    <xdr:rowOff>9525</xdr:rowOff>
                  </from>
                  <to>
                    <xdr:col>12</xdr:col>
                    <xdr:colOff>304800</xdr:colOff>
                    <xdr:row>311</xdr:row>
                    <xdr:rowOff>38100</xdr:rowOff>
                  </to>
                </anchor>
              </controlPr>
            </control>
          </mc:Choice>
        </mc:AlternateContent>
        <mc:AlternateContent xmlns:mc="http://schemas.openxmlformats.org/markup-compatibility/2006">
          <mc:Choice Requires="x14">
            <control shapeId="22608" r:id="rId717" name="Check Box 1104">
              <controlPr defaultSize="0" autoFill="0" autoLine="0" autoPict="0">
                <anchor moveWithCells="1" sizeWithCells="1">
                  <from>
                    <xdr:col>12</xdr:col>
                    <xdr:colOff>123825</xdr:colOff>
                    <xdr:row>310</xdr:row>
                    <xdr:rowOff>9525</xdr:rowOff>
                  </from>
                  <to>
                    <xdr:col>16</xdr:col>
                    <xdr:colOff>142875</xdr:colOff>
                    <xdr:row>311</xdr:row>
                    <xdr:rowOff>47625</xdr:rowOff>
                  </to>
                </anchor>
              </controlPr>
            </control>
          </mc:Choice>
        </mc:AlternateContent>
        <mc:AlternateContent xmlns:mc="http://schemas.openxmlformats.org/markup-compatibility/2006">
          <mc:Choice Requires="x14">
            <control shapeId="22609" r:id="rId718" name="Check Box 1105">
              <controlPr defaultSize="0" autoFill="0" autoLine="0" autoPict="0">
                <anchor moveWithCells="1" sizeWithCells="1">
                  <from>
                    <xdr:col>16</xdr:col>
                    <xdr:colOff>247650</xdr:colOff>
                    <xdr:row>310</xdr:row>
                    <xdr:rowOff>9525</xdr:rowOff>
                  </from>
                  <to>
                    <xdr:col>18</xdr:col>
                    <xdr:colOff>161925</xdr:colOff>
                    <xdr:row>311</xdr:row>
                    <xdr:rowOff>38100</xdr:rowOff>
                  </to>
                </anchor>
              </controlPr>
            </control>
          </mc:Choice>
        </mc:AlternateContent>
        <mc:AlternateContent xmlns:mc="http://schemas.openxmlformats.org/markup-compatibility/2006">
          <mc:Choice Requires="x14">
            <control shapeId="22610" r:id="rId719" name="Check Box 1106">
              <controlPr defaultSize="0" autoFill="0" autoLine="0" autoPict="0">
                <anchor moveWithCells="1" sizeWithCells="1">
                  <from>
                    <xdr:col>18</xdr:col>
                    <xdr:colOff>123825</xdr:colOff>
                    <xdr:row>310</xdr:row>
                    <xdr:rowOff>9525</xdr:rowOff>
                  </from>
                  <to>
                    <xdr:col>21</xdr:col>
                    <xdr:colOff>285750</xdr:colOff>
                    <xdr:row>311</xdr:row>
                    <xdr:rowOff>38100</xdr:rowOff>
                  </to>
                </anchor>
              </controlPr>
            </control>
          </mc:Choice>
        </mc:AlternateContent>
        <mc:AlternateContent xmlns:mc="http://schemas.openxmlformats.org/markup-compatibility/2006">
          <mc:Choice Requires="x14">
            <control shapeId="22611" r:id="rId720" name="Check Box 1107">
              <controlPr defaultSize="0" autoFill="0" autoLine="0" autoPict="0">
                <anchor moveWithCells="1" sizeWithCells="1">
                  <from>
                    <xdr:col>9</xdr:col>
                    <xdr:colOff>76200</xdr:colOff>
                    <xdr:row>310</xdr:row>
                    <xdr:rowOff>9525</xdr:rowOff>
                  </from>
                  <to>
                    <xdr:col>12</xdr:col>
                    <xdr:colOff>304800</xdr:colOff>
                    <xdr:row>311</xdr:row>
                    <xdr:rowOff>38100</xdr:rowOff>
                  </to>
                </anchor>
              </controlPr>
            </control>
          </mc:Choice>
        </mc:AlternateContent>
        <mc:AlternateContent xmlns:mc="http://schemas.openxmlformats.org/markup-compatibility/2006">
          <mc:Choice Requires="x14">
            <control shapeId="22612" r:id="rId721" name="Check Box 1108">
              <controlPr defaultSize="0" autoFill="0" autoLine="0" autoPict="0">
                <anchor moveWithCells="1" sizeWithCells="1">
                  <from>
                    <xdr:col>12</xdr:col>
                    <xdr:colOff>123825</xdr:colOff>
                    <xdr:row>310</xdr:row>
                    <xdr:rowOff>9525</xdr:rowOff>
                  </from>
                  <to>
                    <xdr:col>16</xdr:col>
                    <xdr:colOff>142875</xdr:colOff>
                    <xdr:row>311</xdr:row>
                    <xdr:rowOff>47625</xdr:rowOff>
                  </to>
                </anchor>
              </controlPr>
            </control>
          </mc:Choice>
        </mc:AlternateContent>
        <mc:AlternateContent xmlns:mc="http://schemas.openxmlformats.org/markup-compatibility/2006">
          <mc:Choice Requires="x14">
            <control shapeId="22613" r:id="rId722" name="Check Box 1109">
              <controlPr defaultSize="0" autoFill="0" autoLine="0" autoPict="0">
                <anchor moveWithCells="1" sizeWithCells="1">
                  <from>
                    <xdr:col>16</xdr:col>
                    <xdr:colOff>247650</xdr:colOff>
                    <xdr:row>310</xdr:row>
                    <xdr:rowOff>9525</xdr:rowOff>
                  </from>
                  <to>
                    <xdr:col>18</xdr:col>
                    <xdr:colOff>161925</xdr:colOff>
                    <xdr:row>311</xdr:row>
                    <xdr:rowOff>38100</xdr:rowOff>
                  </to>
                </anchor>
              </controlPr>
            </control>
          </mc:Choice>
        </mc:AlternateContent>
        <mc:AlternateContent xmlns:mc="http://schemas.openxmlformats.org/markup-compatibility/2006">
          <mc:Choice Requires="x14">
            <control shapeId="22614" r:id="rId723" name="Check Box 1110">
              <controlPr defaultSize="0" autoFill="0" autoLine="0" autoPict="0">
                <anchor moveWithCells="1" sizeWithCells="1">
                  <from>
                    <xdr:col>18</xdr:col>
                    <xdr:colOff>123825</xdr:colOff>
                    <xdr:row>310</xdr:row>
                    <xdr:rowOff>9525</xdr:rowOff>
                  </from>
                  <to>
                    <xdr:col>21</xdr:col>
                    <xdr:colOff>285750</xdr:colOff>
                    <xdr:row>311</xdr:row>
                    <xdr:rowOff>38100</xdr:rowOff>
                  </to>
                </anchor>
              </controlPr>
            </control>
          </mc:Choice>
        </mc:AlternateContent>
        <mc:AlternateContent xmlns:mc="http://schemas.openxmlformats.org/markup-compatibility/2006">
          <mc:Choice Requires="x14">
            <control shapeId="22615" r:id="rId724" name="Check Box 1111">
              <controlPr defaultSize="0" autoFill="0" autoLine="0" autoPict="0">
                <anchor moveWithCells="1" sizeWithCells="1">
                  <from>
                    <xdr:col>9</xdr:col>
                    <xdr:colOff>76200</xdr:colOff>
                    <xdr:row>310</xdr:row>
                    <xdr:rowOff>9525</xdr:rowOff>
                  </from>
                  <to>
                    <xdr:col>12</xdr:col>
                    <xdr:colOff>304800</xdr:colOff>
                    <xdr:row>311</xdr:row>
                    <xdr:rowOff>38100</xdr:rowOff>
                  </to>
                </anchor>
              </controlPr>
            </control>
          </mc:Choice>
        </mc:AlternateContent>
        <mc:AlternateContent xmlns:mc="http://schemas.openxmlformats.org/markup-compatibility/2006">
          <mc:Choice Requires="x14">
            <control shapeId="22616" r:id="rId725" name="Check Box 1112">
              <controlPr defaultSize="0" autoFill="0" autoLine="0" autoPict="0">
                <anchor moveWithCells="1" sizeWithCells="1">
                  <from>
                    <xdr:col>12</xdr:col>
                    <xdr:colOff>123825</xdr:colOff>
                    <xdr:row>310</xdr:row>
                    <xdr:rowOff>9525</xdr:rowOff>
                  </from>
                  <to>
                    <xdr:col>16</xdr:col>
                    <xdr:colOff>142875</xdr:colOff>
                    <xdr:row>311</xdr:row>
                    <xdr:rowOff>47625</xdr:rowOff>
                  </to>
                </anchor>
              </controlPr>
            </control>
          </mc:Choice>
        </mc:AlternateContent>
        <mc:AlternateContent xmlns:mc="http://schemas.openxmlformats.org/markup-compatibility/2006">
          <mc:Choice Requires="x14">
            <control shapeId="22617" r:id="rId726" name="Check Box 1113">
              <controlPr defaultSize="0" autoFill="0" autoLine="0" autoPict="0">
                <anchor moveWithCells="1" sizeWithCells="1">
                  <from>
                    <xdr:col>16</xdr:col>
                    <xdr:colOff>247650</xdr:colOff>
                    <xdr:row>310</xdr:row>
                    <xdr:rowOff>9525</xdr:rowOff>
                  </from>
                  <to>
                    <xdr:col>18</xdr:col>
                    <xdr:colOff>161925</xdr:colOff>
                    <xdr:row>311</xdr:row>
                    <xdr:rowOff>38100</xdr:rowOff>
                  </to>
                </anchor>
              </controlPr>
            </control>
          </mc:Choice>
        </mc:AlternateContent>
        <mc:AlternateContent xmlns:mc="http://schemas.openxmlformats.org/markup-compatibility/2006">
          <mc:Choice Requires="x14">
            <control shapeId="22618" r:id="rId727" name="Check Box 1114">
              <controlPr defaultSize="0" autoFill="0" autoLine="0" autoPict="0">
                <anchor moveWithCells="1" sizeWithCells="1">
                  <from>
                    <xdr:col>18</xdr:col>
                    <xdr:colOff>123825</xdr:colOff>
                    <xdr:row>310</xdr:row>
                    <xdr:rowOff>9525</xdr:rowOff>
                  </from>
                  <to>
                    <xdr:col>21</xdr:col>
                    <xdr:colOff>285750</xdr:colOff>
                    <xdr:row>311</xdr:row>
                    <xdr:rowOff>38100</xdr:rowOff>
                  </to>
                </anchor>
              </controlPr>
            </control>
          </mc:Choice>
        </mc:AlternateContent>
        <mc:AlternateContent xmlns:mc="http://schemas.openxmlformats.org/markup-compatibility/2006">
          <mc:Choice Requires="x14">
            <control shapeId="22619" r:id="rId728" name="Check Box 1115">
              <controlPr defaultSize="0" autoFill="0" autoLine="0" autoPict="0">
                <anchor moveWithCells="1" sizeWithCells="1">
                  <from>
                    <xdr:col>9</xdr:col>
                    <xdr:colOff>76200</xdr:colOff>
                    <xdr:row>310</xdr:row>
                    <xdr:rowOff>9525</xdr:rowOff>
                  </from>
                  <to>
                    <xdr:col>12</xdr:col>
                    <xdr:colOff>304800</xdr:colOff>
                    <xdr:row>311</xdr:row>
                    <xdr:rowOff>38100</xdr:rowOff>
                  </to>
                </anchor>
              </controlPr>
            </control>
          </mc:Choice>
        </mc:AlternateContent>
        <mc:AlternateContent xmlns:mc="http://schemas.openxmlformats.org/markup-compatibility/2006">
          <mc:Choice Requires="x14">
            <control shapeId="22620" r:id="rId729" name="Check Box 1116">
              <controlPr defaultSize="0" autoFill="0" autoLine="0" autoPict="0">
                <anchor moveWithCells="1" sizeWithCells="1">
                  <from>
                    <xdr:col>12</xdr:col>
                    <xdr:colOff>123825</xdr:colOff>
                    <xdr:row>310</xdr:row>
                    <xdr:rowOff>9525</xdr:rowOff>
                  </from>
                  <to>
                    <xdr:col>16</xdr:col>
                    <xdr:colOff>142875</xdr:colOff>
                    <xdr:row>311</xdr:row>
                    <xdr:rowOff>47625</xdr:rowOff>
                  </to>
                </anchor>
              </controlPr>
            </control>
          </mc:Choice>
        </mc:AlternateContent>
        <mc:AlternateContent xmlns:mc="http://schemas.openxmlformats.org/markup-compatibility/2006">
          <mc:Choice Requires="x14">
            <control shapeId="22621" r:id="rId730" name="Check Box 1117">
              <controlPr defaultSize="0" autoFill="0" autoLine="0" autoPict="0">
                <anchor moveWithCells="1" sizeWithCells="1">
                  <from>
                    <xdr:col>16</xdr:col>
                    <xdr:colOff>247650</xdr:colOff>
                    <xdr:row>310</xdr:row>
                    <xdr:rowOff>9525</xdr:rowOff>
                  </from>
                  <to>
                    <xdr:col>18</xdr:col>
                    <xdr:colOff>161925</xdr:colOff>
                    <xdr:row>311</xdr:row>
                    <xdr:rowOff>38100</xdr:rowOff>
                  </to>
                </anchor>
              </controlPr>
            </control>
          </mc:Choice>
        </mc:AlternateContent>
        <mc:AlternateContent xmlns:mc="http://schemas.openxmlformats.org/markup-compatibility/2006">
          <mc:Choice Requires="x14">
            <control shapeId="22622" r:id="rId731" name="Check Box 1118">
              <controlPr defaultSize="0" autoFill="0" autoLine="0" autoPict="0">
                <anchor moveWithCells="1" sizeWithCells="1">
                  <from>
                    <xdr:col>18</xdr:col>
                    <xdr:colOff>123825</xdr:colOff>
                    <xdr:row>310</xdr:row>
                    <xdr:rowOff>9525</xdr:rowOff>
                  </from>
                  <to>
                    <xdr:col>21</xdr:col>
                    <xdr:colOff>285750</xdr:colOff>
                    <xdr:row>311</xdr:row>
                    <xdr:rowOff>38100</xdr:rowOff>
                  </to>
                </anchor>
              </controlPr>
            </control>
          </mc:Choice>
        </mc:AlternateContent>
        <mc:AlternateContent xmlns:mc="http://schemas.openxmlformats.org/markup-compatibility/2006">
          <mc:Choice Requires="x14">
            <control shapeId="22623" r:id="rId732" name="Check Box 1119">
              <controlPr defaultSize="0" autoFill="0" autoLine="0" autoPict="0">
                <anchor moveWithCells="1" sizeWithCells="1">
                  <from>
                    <xdr:col>9</xdr:col>
                    <xdr:colOff>76200</xdr:colOff>
                    <xdr:row>310</xdr:row>
                    <xdr:rowOff>9525</xdr:rowOff>
                  </from>
                  <to>
                    <xdr:col>12</xdr:col>
                    <xdr:colOff>304800</xdr:colOff>
                    <xdr:row>311</xdr:row>
                    <xdr:rowOff>38100</xdr:rowOff>
                  </to>
                </anchor>
              </controlPr>
            </control>
          </mc:Choice>
        </mc:AlternateContent>
        <mc:AlternateContent xmlns:mc="http://schemas.openxmlformats.org/markup-compatibility/2006">
          <mc:Choice Requires="x14">
            <control shapeId="22624" r:id="rId733" name="Check Box 1120">
              <controlPr defaultSize="0" autoFill="0" autoLine="0" autoPict="0">
                <anchor moveWithCells="1" sizeWithCells="1">
                  <from>
                    <xdr:col>12</xdr:col>
                    <xdr:colOff>123825</xdr:colOff>
                    <xdr:row>310</xdr:row>
                    <xdr:rowOff>9525</xdr:rowOff>
                  </from>
                  <to>
                    <xdr:col>16</xdr:col>
                    <xdr:colOff>142875</xdr:colOff>
                    <xdr:row>311</xdr:row>
                    <xdr:rowOff>47625</xdr:rowOff>
                  </to>
                </anchor>
              </controlPr>
            </control>
          </mc:Choice>
        </mc:AlternateContent>
        <mc:AlternateContent xmlns:mc="http://schemas.openxmlformats.org/markup-compatibility/2006">
          <mc:Choice Requires="x14">
            <control shapeId="22625" r:id="rId734" name="Check Box 1121">
              <controlPr defaultSize="0" autoFill="0" autoLine="0" autoPict="0">
                <anchor moveWithCells="1" sizeWithCells="1">
                  <from>
                    <xdr:col>16</xdr:col>
                    <xdr:colOff>247650</xdr:colOff>
                    <xdr:row>310</xdr:row>
                    <xdr:rowOff>9525</xdr:rowOff>
                  </from>
                  <to>
                    <xdr:col>18</xdr:col>
                    <xdr:colOff>161925</xdr:colOff>
                    <xdr:row>311</xdr:row>
                    <xdr:rowOff>38100</xdr:rowOff>
                  </to>
                </anchor>
              </controlPr>
            </control>
          </mc:Choice>
        </mc:AlternateContent>
        <mc:AlternateContent xmlns:mc="http://schemas.openxmlformats.org/markup-compatibility/2006">
          <mc:Choice Requires="x14">
            <control shapeId="22626" r:id="rId735" name="Check Box 1122">
              <controlPr defaultSize="0" autoFill="0" autoLine="0" autoPict="0">
                <anchor moveWithCells="1" sizeWithCells="1">
                  <from>
                    <xdr:col>18</xdr:col>
                    <xdr:colOff>123825</xdr:colOff>
                    <xdr:row>310</xdr:row>
                    <xdr:rowOff>9525</xdr:rowOff>
                  </from>
                  <to>
                    <xdr:col>21</xdr:col>
                    <xdr:colOff>285750</xdr:colOff>
                    <xdr:row>311</xdr:row>
                    <xdr:rowOff>38100</xdr:rowOff>
                  </to>
                </anchor>
              </controlPr>
            </control>
          </mc:Choice>
        </mc:AlternateContent>
        <mc:AlternateContent xmlns:mc="http://schemas.openxmlformats.org/markup-compatibility/2006">
          <mc:Choice Requires="x14">
            <control shapeId="22627" r:id="rId736" name="Check Box 1123">
              <controlPr defaultSize="0" autoFill="0" autoLine="0" autoPict="0">
                <anchor moveWithCells="1" sizeWithCells="1">
                  <from>
                    <xdr:col>9</xdr:col>
                    <xdr:colOff>76200</xdr:colOff>
                    <xdr:row>310</xdr:row>
                    <xdr:rowOff>9525</xdr:rowOff>
                  </from>
                  <to>
                    <xdr:col>12</xdr:col>
                    <xdr:colOff>304800</xdr:colOff>
                    <xdr:row>311</xdr:row>
                    <xdr:rowOff>38100</xdr:rowOff>
                  </to>
                </anchor>
              </controlPr>
            </control>
          </mc:Choice>
        </mc:AlternateContent>
        <mc:AlternateContent xmlns:mc="http://schemas.openxmlformats.org/markup-compatibility/2006">
          <mc:Choice Requires="x14">
            <control shapeId="22628" r:id="rId737" name="Check Box 1124">
              <controlPr defaultSize="0" autoFill="0" autoLine="0" autoPict="0">
                <anchor moveWithCells="1" sizeWithCells="1">
                  <from>
                    <xdr:col>12</xdr:col>
                    <xdr:colOff>123825</xdr:colOff>
                    <xdr:row>310</xdr:row>
                    <xdr:rowOff>9525</xdr:rowOff>
                  </from>
                  <to>
                    <xdr:col>16</xdr:col>
                    <xdr:colOff>142875</xdr:colOff>
                    <xdr:row>311</xdr:row>
                    <xdr:rowOff>47625</xdr:rowOff>
                  </to>
                </anchor>
              </controlPr>
            </control>
          </mc:Choice>
        </mc:AlternateContent>
        <mc:AlternateContent xmlns:mc="http://schemas.openxmlformats.org/markup-compatibility/2006">
          <mc:Choice Requires="x14">
            <control shapeId="22629" r:id="rId738" name="Check Box 1125">
              <controlPr defaultSize="0" autoFill="0" autoLine="0" autoPict="0">
                <anchor moveWithCells="1" sizeWithCells="1">
                  <from>
                    <xdr:col>16</xdr:col>
                    <xdr:colOff>247650</xdr:colOff>
                    <xdr:row>310</xdr:row>
                    <xdr:rowOff>9525</xdr:rowOff>
                  </from>
                  <to>
                    <xdr:col>18</xdr:col>
                    <xdr:colOff>161925</xdr:colOff>
                    <xdr:row>311</xdr:row>
                    <xdr:rowOff>38100</xdr:rowOff>
                  </to>
                </anchor>
              </controlPr>
            </control>
          </mc:Choice>
        </mc:AlternateContent>
        <mc:AlternateContent xmlns:mc="http://schemas.openxmlformats.org/markup-compatibility/2006">
          <mc:Choice Requires="x14">
            <control shapeId="22630" r:id="rId739" name="Check Box 1126">
              <controlPr defaultSize="0" autoFill="0" autoLine="0" autoPict="0">
                <anchor moveWithCells="1" sizeWithCells="1">
                  <from>
                    <xdr:col>18</xdr:col>
                    <xdr:colOff>123825</xdr:colOff>
                    <xdr:row>310</xdr:row>
                    <xdr:rowOff>9525</xdr:rowOff>
                  </from>
                  <to>
                    <xdr:col>21</xdr:col>
                    <xdr:colOff>285750</xdr:colOff>
                    <xdr:row>311</xdr:row>
                    <xdr:rowOff>38100</xdr:rowOff>
                  </to>
                </anchor>
              </controlPr>
            </control>
          </mc:Choice>
        </mc:AlternateContent>
        <mc:AlternateContent xmlns:mc="http://schemas.openxmlformats.org/markup-compatibility/2006">
          <mc:Choice Requires="x14">
            <control shapeId="22638" r:id="rId740" name="Check Box 1134">
              <controlPr defaultSize="0" autoFill="0" autoLine="0" autoPict="0">
                <anchor moveWithCells="1" sizeWithCells="1">
                  <from>
                    <xdr:col>9</xdr:col>
                    <xdr:colOff>76200</xdr:colOff>
                    <xdr:row>332</xdr:row>
                    <xdr:rowOff>9525</xdr:rowOff>
                  </from>
                  <to>
                    <xdr:col>12</xdr:col>
                    <xdr:colOff>304800</xdr:colOff>
                    <xdr:row>333</xdr:row>
                    <xdr:rowOff>38100</xdr:rowOff>
                  </to>
                </anchor>
              </controlPr>
            </control>
          </mc:Choice>
        </mc:AlternateContent>
        <mc:AlternateContent xmlns:mc="http://schemas.openxmlformats.org/markup-compatibility/2006">
          <mc:Choice Requires="x14">
            <control shapeId="22639" r:id="rId741" name="Check Box 1135">
              <controlPr defaultSize="0" autoFill="0" autoLine="0" autoPict="0">
                <anchor moveWithCells="1" sizeWithCells="1">
                  <from>
                    <xdr:col>12</xdr:col>
                    <xdr:colOff>123825</xdr:colOff>
                    <xdr:row>332</xdr:row>
                    <xdr:rowOff>9525</xdr:rowOff>
                  </from>
                  <to>
                    <xdr:col>16</xdr:col>
                    <xdr:colOff>142875</xdr:colOff>
                    <xdr:row>333</xdr:row>
                    <xdr:rowOff>47625</xdr:rowOff>
                  </to>
                </anchor>
              </controlPr>
            </control>
          </mc:Choice>
        </mc:AlternateContent>
        <mc:AlternateContent xmlns:mc="http://schemas.openxmlformats.org/markup-compatibility/2006">
          <mc:Choice Requires="x14">
            <control shapeId="22640" r:id="rId742" name="Check Box 1136">
              <controlPr defaultSize="0" autoFill="0" autoLine="0" autoPict="0">
                <anchor moveWithCells="1" sizeWithCells="1">
                  <from>
                    <xdr:col>16</xdr:col>
                    <xdr:colOff>247650</xdr:colOff>
                    <xdr:row>332</xdr:row>
                    <xdr:rowOff>9525</xdr:rowOff>
                  </from>
                  <to>
                    <xdr:col>18</xdr:col>
                    <xdr:colOff>161925</xdr:colOff>
                    <xdr:row>333</xdr:row>
                    <xdr:rowOff>38100</xdr:rowOff>
                  </to>
                </anchor>
              </controlPr>
            </control>
          </mc:Choice>
        </mc:AlternateContent>
        <mc:AlternateContent xmlns:mc="http://schemas.openxmlformats.org/markup-compatibility/2006">
          <mc:Choice Requires="x14">
            <control shapeId="22641" r:id="rId743" name="Check Box 1137">
              <controlPr defaultSize="0" autoFill="0" autoLine="0" autoPict="0">
                <anchor moveWithCells="1" sizeWithCells="1">
                  <from>
                    <xdr:col>18</xdr:col>
                    <xdr:colOff>123825</xdr:colOff>
                    <xdr:row>332</xdr:row>
                    <xdr:rowOff>9525</xdr:rowOff>
                  </from>
                  <to>
                    <xdr:col>21</xdr:col>
                    <xdr:colOff>285750</xdr:colOff>
                    <xdr:row>333</xdr:row>
                    <xdr:rowOff>38100</xdr:rowOff>
                  </to>
                </anchor>
              </controlPr>
            </control>
          </mc:Choice>
        </mc:AlternateContent>
        <mc:AlternateContent xmlns:mc="http://schemas.openxmlformats.org/markup-compatibility/2006">
          <mc:Choice Requires="x14">
            <control shapeId="22642" r:id="rId744" name="Check Box 1138">
              <controlPr defaultSize="0" autoFill="0" autoLine="0" autoPict="0">
                <anchor moveWithCells="1" sizeWithCells="1">
                  <from>
                    <xdr:col>9</xdr:col>
                    <xdr:colOff>76200</xdr:colOff>
                    <xdr:row>332</xdr:row>
                    <xdr:rowOff>9525</xdr:rowOff>
                  </from>
                  <to>
                    <xdr:col>12</xdr:col>
                    <xdr:colOff>304800</xdr:colOff>
                    <xdr:row>333</xdr:row>
                    <xdr:rowOff>38100</xdr:rowOff>
                  </to>
                </anchor>
              </controlPr>
            </control>
          </mc:Choice>
        </mc:AlternateContent>
        <mc:AlternateContent xmlns:mc="http://schemas.openxmlformats.org/markup-compatibility/2006">
          <mc:Choice Requires="x14">
            <control shapeId="22643" r:id="rId745" name="Check Box 1139">
              <controlPr defaultSize="0" autoFill="0" autoLine="0" autoPict="0">
                <anchor moveWithCells="1" sizeWithCells="1">
                  <from>
                    <xdr:col>12</xdr:col>
                    <xdr:colOff>123825</xdr:colOff>
                    <xdr:row>332</xdr:row>
                    <xdr:rowOff>9525</xdr:rowOff>
                  </from>
                  <to>
                    <xdr:col>16</xdr:col>
                    <xdr:colOff>142875</xdr:colOff>
                    <xdr:row>333</xdr:row>
                    <xdr:rowOff>47625</xdr:rowOff>
                  </to>
                </anchor>
              </controlPr>
            </control>
          </mc:Choice>
        </mc:AlternateContent>
        <mc:AlternateContent xmlns:mc="http://schemas.openxmlformats.org/markup-compatibility/2006">
          <mc:Choice Requires="x14">
            <control shapeId="22644" r:id="rId746" name="Check Box 1140">
              <controlPr defaultSize="0" autoFill="0" autoLine="0" autoPict="0">
                <anchor moveWithCells="1" sizeWithCells="1">
                  <from>
                    <xdr:col>16</xdr:col>
                    <xdr:colOff>247650</xdr:colOff>
                    <xdr:row>332</xdr:row>
                    <xdr:rowOff>9525</xdr:rowOff>
                  </from>
                  <to>
                    <xdr:col>18</xdr:col>
                    <xdr:colOff>161925</xdr:colOff>
                    <xdr:row>333</xdr:row>
                    <xdr:rowOff>38100</xdr:rowOff>
                  </to>
                </anchor>
              </controlPr>
            </control>
          </mc:Choice>
        </mc:AlternateContent>
        <mc:AlternateContent xmlns:mc="http://schemas.openxmlformats.org/markup-compatibility/2006">
          <mc:Choice Requires="x14">
            <control shapeId="22645" r:id="rId747" name="Check Box 1141">
              <controlPr defaultSize="0" autoFill="0" autoLine="0" autoPict="0">
                <anchor moveWithCells="1" sizeWithCells="1">
                  <from>
                    <xdr:col>18</xdr:col>
                    <xdr:colOff>123825</xdr:colOff>
                    <xdr:row>332</xdr:row>
                    <xdr:rowOff>9525</xdr:rowOff>
                  </from>
                  <to>
                    <xdr:col>21</xdr:col>
                    <xdr:colOff>285750</xdr:colOff>
                    <xdr:row>333</xdr:row>
                    <xdr:rowOff>38100</xdr:rowOff>
                  </to>
                </anchor>
              </controlPr>
            </control>
          </mc:Choice>
        </mc:AlternateContent>
        <mc:AlternateContent xmlns:mc="http://schemas.openxmlformats.org/markup-compatibility/2006">
          <mc:Choice Requires="x14">
            <control shapeId="22646" r:id="rId748" name="Check Box 1142">
              <controlPr defaultSize="0" autoFill="0" autoLine="0" autoPict="0">
                <anchor moveWithCells="1" sizeWithCells="1">
                  <from>
                    <xdr:col>9</xdr:col>
                    <xdr:colOff>76200</xdr:colOff>
                    <xdr:row>332</xdr:row>
                    <xdr:rowOff>9525</xdr:rowOff>
                  </from>
                  <to>
                    <xdr:col>12</xdr:col>
                    <xdr:colOff>304800</xdr:colOff>
                    <xdr:row>333</xdr:row>
                    <xdr:rowOff>38100</xdr:rowOff>
                  </to>
                </anchor>
              </controlPr>
            </control>
          </mc:Choice>
        </mc:AlternateContent>
        <mc:AlternateContent xmlns:mc="http://schemas.openxmlformats.org/markup-compatibility/2006">
          <mc:Choice Requires="x14">
            <control shapeId="22647" r:id="rId749" name="Check Box 1143">
              <controlPr defaultSize="0" autoFill="0" autoLine="0" autoPict="0">
                <anchor moveWithCells="1" sizeWithCells="1">
                  <from>
                    <xdr:col>12</xdr:col>
                    <xdr:colOff>123825</xdr:colOff>
                    <xdr:row>332</xdr:row>
                    <xdr:rowOff>9525</xdr:rowOff>
                  </from>
                  <to>
                    <xdr:col>16</xdr:col>
                    <xdr:colOff>142875</xdr:colOff>
                    <xdr:row>333</xdr:row>
                    <xdr:rowOff>47625</xdr:rowOff>
                  </to>
                </anchor>
              </controlPr>
            </control>
          </mc:Choice>
        </mc:AlternateContent>
        <mc:AlternateContent xmlns:mc="http://schemas.openxmlformats.org/markup-compatibility/2006">
          <mc:Choice Requires="x14">
            <control shapeId="22648" r:id="rId750" name="Check Box 1144">
              <controlPr defaultSize="0" autoFill="0" autoLine="0" autoPict="0">
                <anchor moveWithCells="1" sizeWithCells="1">
                  <from>
                    <xdr:col>16</xdr:col>
                    <xdr:colOff>247650</xdr:colOff>
                    <xdr:row>332</xdr:row>
                    <xdr:rowOff>9525</xdr:rowOff>
                  </from>
                  <to>
                    <xdr:col>18</xdr:col>
                    <xdr:colOff>161925</xdr:colOff>
                    <xdr:row>333</xdr:row>
                    <xdr:rowOff>38100</xdr:rowOff>
                  </to>
                </anchor>
              </controlPr>
            </control>
          </mc:Choice>
        </mc:AlternateContent>
        <mc:AlternateContent xmlns:mc="http://schemas.openxmlformats.org/markup-compatibility/2006">
          <mc:Choice Requires="x14">
            <control shapeId="22649" r:id="rId751" name="Check Box 1145">
              <controlPr defaultSize="0" autoFill="0" autoLine="0" autoPict="0">
                <anchor moveWithCells="1" sizeWithCells="1">
                  <from>
                    <xdr:col>18</xdr:col>
                    <xdr:colOff>123825</xdr:colOff>
                    <xdr:row>332</xdr:row>
                    <xdr:rowOff>9525</xdr:rowOff>
                  </from>
                  <to>
                    <xdr:col>21</xdr:col>
                    <xdr:colOff>285750</xdr:colOff>
                    <xdr:row>333</xdr:row>
                    <xdr:rowOff>38100</xdr:rowOff>
                  </to>
                </anchor>
              </controlPr>
            </control>
          </mc:Choice>
        </mc:AlternateContent>
        <mc:AlternateContent xmlns:mc="http://schemas.openxmlformats.org/markup-compatibility/2006">
          <mc:Choice Requires="x14">
            <control shapeId="22650" r:id="rId752" name="Check Box 1146">
              <controlPr defaultSize="0" autoFill="0" autoLine="0" autoPict="0">
                <anchor moveWithCells="1" sizeWithCells="1">
                  <from>
                    <xdr:col>9</xdr:col>
                    <xdr:colOff>76200</xdr:colOff>
                    <xdr:row>332</xdr:row>
                    <xdr:rowOff>9525</xdr:rowOff>
                  </from>
                  <to>
                    <xdr:col>12</xdr:col>
                    <xdr:colOff>304800</xdr:colOff>
                    <xdr:row>333</xdr:row>
                    <xdr:rowOff>38100</xdr:rowOff>
                  </to>
                </anchor>
              </controlPr>
            </control>
          </mc:Choice>
        </mc:AlternateContent>
        <mc:AlternateContent xmlns:mc="http://schemas.openxmlformats.org/markup-compatibility/2006">
          <mc:Choice Requires="x14">
            <control shapeId="22651" r:id="rId753" name="Check Box 1147">
              <controlPr defaultSize="0" autoFill="0" autoLine="0" autoPict="0">
                <anchor moveWithCells="1" sizeWithCells="1">
                  <from>
                    <xdr:col>12</xdr:col>
                    <xdr:colOff>123825</xdr:colOff>
                    <xdr:row>332</xdr:row>
                    <xdr:rowOff>9525</xdr:rowOff>
                  </from>
                  <to>
                    <xdr:col>16</xdr:col>
                    <xdr:colOff>142875</xdr:colOff>
                    <xdr:row>333</xdr:row>
                    <xdr:rowOff>47625</xdr:rowOff>
                  </to>
                </anchor>
              </controlPr>
            </control>
          </mc:Choice>
        </mc:AlternateContent>
        <mc:AlternateContent xmlns:mc="http://schemas.openxmlformats.org/markup-compatibility/2006">
          <mc:Choice Requires="x14">
            <control shapeId="22652" r:id="rId754" name="Check Box 1148">
              <controlPr defaultSize="0" autoFill="0" autoLine="0" autoPict="0">
                <anchor moveWithCells="1" sizeWithCells="1">
                  <from>
                    <xdr:col>16</xdr:col>
                    <xdr:colOff>247650</xdr:colOff>
                    <xdr:row>332</xdr:row>
                    <xdr:rowOff>9525</xdr:rowOff>
                  </from>
                  <to>
                    <xdr:col>18</xdr:col>
                    <xdr:colOff>161925</xdr:colOff>
                    <xdr:row>333</xdr:row>
                    <xdr:rowOff>38100</xdr:rowOff>
                  </to>
                </anchor>
              </controlPr>
            </control>
          </mc:Choice>
        </mc:AlternateContent>
        <mc:AlternateContent xmlns:mc="http://schemas.openxmlformats.org/markup-compatibility/2006">
          <mc:Choice Requires="x14">
            <control shapeId="22653" r:id="rId755" name="Check Box 1149">
              <controlPr defaultSize="0" autoFill="0" autoLine="0" autoPict="0">
                <anchor moveWithCells="1" sizeWithCells="1">
                  <from>
                    <xdr:col>18</xdr:col>
                    <xdr:colOff>123825</xdr:colOff>
                    <xdr:row>332</xdr:row>
                    <xdr:rowOff>9525</xdr:rowOff>
                  </from>
                  <to>
                    <xdr:col>21</xdr:col>
                    <xdr:colOff>285750</xdr:colOff>
                    <xdr:row>333</xdr:row>
                    <xdr:rowOff>38100</xdr:rowOff>
                  </to>
                </anchor>
              </controlPr>
            </control>
          </mc:Choice>
        </mc:AlternateContent>
        <mc:AlternateContent xmlns:mc="http://schemas.openxmlformats.org/markup-compatibility/2006">
          <mc:Choice Requires="x14">
            <control shapeId="22654" r:id="rId756" name="Check Box 1150">
              <controlPr defaultSize="0" autoFill="0" autoLine="0" autoPict="0">
                <anchor moveWithCells="1" sizeWithCells="1">
                  <from>
                    <xdr:col>9</xdr:col>
                    <xdr:colOff>76200</xdr:colOff>
                    <xdr:row>332</xdr:row>
                    <xdr:rowOff>9525</xdr:rowOff>
                  </from>
                  <to>
                    <xdr:col>12</xdr:col>
                    <xdr:colOff>304800</xdr:colOff>
                    <xdr:row>333</xdr:row>
                    <xdr:rowOff>38100</xdr:rowOff>
                  </to>
                </anchor>
              </controlPr>
            </control>
          </mc:Choice>
        </mc:AlternateContent>
        <mc:AlternateContent xmlns:mc="http://schemas.openxmlformats.org/markup-compatibility/2006">
          <mc:Choice Requires="x14">
            <control shapeId="22655" r:id="rId757" name="Check Box 1151">
              <controlPr defaultSize="0" autoFill="0" autoLine="0" autoPict="0">
                <anchor moveWithCells="1" sizeWithCells="1">
                  <from>
                    <xdr:col>12</xdr:col>
                    <xdr:colOff>123825</xdr:colOff>
                    <xdr:row>332</xdr:row>
                    <xdr:rowOff>9525</xdr:rowOff>
                  </from>
                  <to>
                    <xdr:col>16</xdr:col>
                    <xdr:colOff>142875</xdr:colOff>
                    <xdr:row>333</xdr:row>
                    <xdr:rowOff>47625</xdr:rowOff>
                  </to>
                </anchor>
              </controlPr>
            </control>
          </mc:Choice>
        </mc:AlternateContent>
        <mc:AlternateContent xmlns:mc="http://schemas.openxmlformats.org/markup-compatibility/2006">
          <mc:Choice Requires="x14">
            <control shapeId="22656" r:id="rId758" name="Check Box 1152">
              <controlPr defaultSize="0" autoFill="0" autoLine="0" autoPict="0">
                <anchor moveWithCells="1" sizeWithCells="1">
                  <from>
                    <xdr:col>16</xdr:col>
                    <xdr:colOff>247650</xdr:colOff>
                    <xdr:row>332</xdr:row>
                    <xdr:rowOff>9525</xdr:rowOff>
                  </from>
                  <to>
                    <xdr:col>18</xdr:col>
                    <xdr:colOff>161925</xdr:colOff>
                    <xdr:row>333</xdr:row>
                    <xdr:rowOff>38100</xdr:rowOff>
                  </to>
                </anchor>
              </controlPr>
            </control>
          </mc:Choice>
        </mc:AlternateContent>
        <mc:AlternateContent xmlns:mc="http://schemas.openxmlformats.org/markup-compatibility/2006">
          <mc:Choice Requires="x14">
            <control shapeId="22657" r:id="rId759" name="Check Box 1153">
              <controlPr defaultSize="0" autoFill="0" autoLine="0" autoPict="0">
                <anchor moveWithCells="1" sizeWithCells="1">
                  <from>
                    <xdr:col>18</xdr:col>
                    <xdr:colOff>123825</xdr:colOff>
                    <xdr:row>332</xdr:row>
                    <xdr:rowOff>9525</xdr:rowOff>
                  </from>
                  <to>
                    <xdr:col>21</xdr:col>
                    <xdr:colOff>285750</xdr:colOff>
                    <xdr:row>333</xdr:row>
                    <xdr:rowOff>38100</xdr:rowOff>
                  </to>
                </anchor>
              </controlPr>
            </control>
          </mc:Choice>
        </mc:AlternateContent>
        <mc:AlternateContent xmlns:mc="http://schemas.openxmlformats.org/markup-compatibility/2006">
          <mc:Choice Requires="x14">
            <control shapeId="22658" r:id="rId760" name="Check Box 1154">
              <controlPr defaultSize="0" autoFill="0" autoLine="0" autoPict="0">
                <anchor moveWithCells="1" sizeWithCells="1">
                  <from>
                    <xdr:col>9</xdr:col>
                    <xdr:colOff>76200</xdr:colOff>
                    <xdr:row>332</xdr:row>
                    <xdr:rowOff>9525</xdr:rowOff>
                  </from>
                  <to>
                    <xdr:col>12</xdr:col>
                    <xdr:colOff>304800</xdr:colOff>
                    <xdr:row>333</xdr:row>
                    <xdr:rowOff>38100</xdr:rowOff>
                  </to>
                </anchor>
              </controlPr>
            </control>
          </mc:Choice>
        </mc:AlternateContent>
        <mc:AlternateContent xmlns:mc="http://schemas.openxmlformats.org/markup-compatibility/2006">
          <mc:Choice Requires="x14">
            <control shapeId="22659" r:id="rId761" name="Check Box 1155">
              <controlPr defaultSize="0" autoFill="0" autoLine="0" autoPict="0">
                <anchor moveWithCells="1" sizeWithCells="1">
                  <from>
                    <xdr:col>12</xdr:col>
                    <xdr:colOff>123825</xdr:colOff>
                    <xdr:row>332</xdr:row>
                    <xdr:rowOff>9525</xdr:rowOff>
                  </from>
                  <to>
                    <xdr:col>16</xdr:col>
                    <xdr:colOff>142875</xdr:colOff>
                    <xdr:row>333</xdr:row>
                    <xdr:rowOff>47625</xdr:rowOff>
                  </to>
                </anchor>
              </controlPr>
            </control>
          </mc:Choice>
        </mc:AlternateContent>
        <mc:AlternateContent xmlns:mc="http://schemas.openxmlformats.org/markup-compatibility/2006">
          <mc:Choice Requires="x14">
            <control shapeId="22660" r:id="rId762" name="Check Box 1156">
              <controlPr defaultSize="0" autoFill="0" autoLine="0" autoPict="0">
                <anchor moveWithCells="1" sizeWithCells="1">
                  <from>
                    <xdr:col>16</xdr:col>
                    <xdr:colOff>247650</xdr:colOff>
                    <xdr:row>332</xdr:row>
                    <xdr:rowOff>9525</xdr:rowOff>
                  </from>
                  <to>
                    <xdr:col>18</xdr:col>
                    <xdr:colOff>161925</xdr:colOff>
                    <xdr:row>333</xdr:row>
                    <xdr:rowOff>38100</xdr:rowOff>
                  </to>
                </anchor>
              </controlPr>
            </control>
          </mc:Choice>
        </mc:AlternateContent>
        <mc:AlternateContent xmlns:mc="http://schemas.openxmlformats.org/markup-compatibility/2006">
          <mc:Choice Requires="x14">
            <control shapeId="22661" r:id="rId763" name="Check Box 1157">
              <controlPr defaultSize="0" autoFill="0" autoLine="0" autoPict="0">
                <anchor moveWithCells="1" sizeWithCells="1">
                  <from>
                    <xdr:col>18</xdr:col>
                    <xdr:colOff>123825</xdr:colOff>
                    <xdr:row>332</xdr:row>
                    <xdr:rowOff>9525</xdr:rowOff>
                  </from>
                  <to>
                    <xdr:col>21</xdr:col>
                    <xdr:colOff>285750</xdr:colOff>
                    <xdr:row>333</xdr:row>
                    <xdr:rowOff>38100</xdr:rowOff>
                  </to>
                </anchor>
              </controlPr>
            </control>
          </mc:Choice>
        </mc:AlternateContent>
        <mc:AlternateContent xmlns:mc="http://schemas.openxmlformats.org/markup-compatibility/2006">
          <mc:Choice Requires="x14">
            <control shapeId="22662" r:id="rId764" name="Check Box 1158">
              <controlPr defaultSize="0" autoFill="0" autoLine="0" autoPict="0">
                <anchor moveWithCells="1" sizeWithCells="1">
                  <from>
                    <xdr:col>9</xdr:col>
                    <xdr:colOff>76200</xdr:colOff>
                    <xdr:row>332</xdr:row>
                    <xdr:rowOff>9525</xdr:rowOff>
                  </from>
                  <to>
                    <xdr:col>12</xdr:col>
                    <xdr:colOff>304800</xdr:colOff>
                    <xdr:row>333</xdr:row>
                    <xdr:rowOff>38100</xdr:rowOff>
                  </to>
                </anchor>
              </controlPr>
            </control>
          </mc:Choice>
        </mc:AlternateContent>
        <mc:AlternateContent xmlns:mc="http://schemas.openxmlformats.org/markup-compatibility/2006">
          <mc:Choice Requires="x14">
            <control shapeId="22663" r:id="rId765" name="Check Box 1159">
              <controlPr defaultSize="0" autoFill="0" autoLine="0" autoPict="0">
                <anchor moveWithCells="1" sizeWithCells="1">
                  <from>
                    <xdr:col>12</xdr:col>
                    <xdr:colOff>123825</xdr:colOff>
                    <xdr:row>332</xdr:row>
                    <xdr:rowOff>9525</xdr:rowOff>
                  </from>
                  <to>
                    <xdr:col>16</xdr:col>
                    <xdr:colOff>142875</xdr:colOff>
                    <xdr:row>333</xdr:row>
                    <xdr:rowOff>47625</xdr:rowOff>
                  </to>
                </anchor>
              </controlPr>
            </control>
          </mc:Choice>
        </mc:AlternateContent>
        <mc:AlternateContent xmlns:mc="http://schemas.openxmlformats.org/markup-compatibility/2006">
          <mc:Choice Requires="x14">
            <control shapeId="22664" r:id="rId766" name="Check Box 1160">
              <controlPr defaultSize="0" autoFill="0" autoLine="0" autoPict="0">
                <anchor moveWithCells="1" sizeWithCells="1">
                  <from>
                    <xdr:col>16</xdr:col>
                    <xdr:colOff>247650</xdr:colOff>
                    <xdr:row>332</xdr:row>
                    <xdr:rowOff>9525</xdr:rowOff>
                  </from>
                  <to>
                    <xdr:col>18</xdr:col>
                    <xdr:colOff>161925</xdr:colOff>
                    <xdr:row>333</xdr:row>
                    <xdr:rowOff>38100</xdr:rowOff>
                  </to>
                </anchor>
              </controlPr>
            </control>
          </mc:Choice>
        </mc:AlternateContent>
        <mc:AlternateContent xmlns:mc="http://schemas.openxmlformats.org/markup-compatibility/2006">
          <mc:Choice Requires="x14">
            <control shapeId="22665" r:id="rId767" name="Check Box 1161">
              <controlPr defaultSize="0" autoFill="0" autoLine="0" autoPict="0">
                <anchor moveWithCells="1" sizeWithCells="1">
                  <from>
                    <xdr:col>18</xdr:col>
                    <xdr:colOff>123825</xdr:colOff>
                    <xdr:row>332</xdr:row>
                    <xdr:rowOff>9525</xdr:rowOff>
                  </from>
                  <to>
                    <xdr:col>21</xdr:col>
                    <xdr:colOff>285750</xdr:colOff>
                    <xdr:row>333</xdr:row>
                    <xdr:rowOff>38100</xdr:rowOff>
                  </to>
                </anchor>
              </controlPr>
            </control>
          </mc:Choice>
        </mc:AlternateContent>
        <mc:AlternateContent xmlns:mc="http://schemas.openxmlformats.org/markup-compatibility/2006">
          <mc:Choice Requires="x14">
            <control shapeId="22666" r:id="rId768" name="Check Box 1162">
              <controlPr defaultSize="0" autoFill="0" autoLine="0" autoPict="0">
                <anchor moveWithCells="1" sizeWithCells="1">
                  <from>
                    <xdr:col>9</xdr:col>
                    <xdr:colOff>76200</xdr:colOff>
                    <xdr:row>332</xdr:row>
                    <xdr:rowOff>9525</xdr:rowOff>
                  </from>
                  <to>
                    <xdr:col>12</xdr:col>
                    <xdr:colOff>304800</xdr:colOff>
                    <xdr:row>333</xdr:row>
                    <xdr:rowOff>38100</xdr:rowOff>
                  </to>
                </anchor>
              </controlPr>
            </control>
          </mc:Choice>
        </mc:AlternateContent>
        <mc:AlternateContent xmlns:mc="http://schemas.openxmlformats.org/markup-compatibility/2006">
          <mc:Choice Requires="x14">
            <control shapeId="22667" r:id="rId769" name="Check Box 1163">
              <controlPr defaultSize="0" autoFill="0" autoLine="0" autoPict="0">
                <anchor moveWithCells="1" sizeWithCells="1">
                  <from>
                    <xdr:col>12</xdr:col>
                    <xdr:colOff>123825</xdr:colOff>
                    <xdr:row>332</xdr:row>
                    <xdr:rowOff>9525</xdr:rowOff>
                  </from>
                  <to>
                    <xdr:col>16</xdr:col>
                    <xdr:colOff>142875</xdr:colOff>
                    <xdr:row>333</xdr:row>
                    <xdr:rowOff>47625</xdr:rowOff>
                  </to>
                </anchor>
              </controlPr>
            </control>
          </mc:Choice>
        </mc:AlternateContent>
        <mc:AlternateContent xmlns:mc="http://schemas.openxmlformats.org/markup-compatibility/2006">
          <mc:Choice Requires="x14">
            <control shapeId="22668" r:id="rId770" name="Check Box 1164">
              <controlPr defaultSize="0" autoFill="0" autoLine="0" autoPict="0">
                <anchor moveWithCells="1" sizeWithCells="1">
                  <from>
                    <xdr:col>16</xdr:col>
                    <xdr:colOff>247650</xdr:colOff>
                    <xdr:row>332</xdr:row>
                    <xdr:rowOff>9525</xdr:rowOff>
                  </from>
                  <to>
                    <xdr:col>18</xdr:col>
                    <xdr:colOff>161925</xdr:colOff>
                    <xdr:row>333</xdr:row>
                    <xdr:rowOff>38100</xdr:rowOff>
                  </to>
                </anchor>
              </controlPr>
            </control>
          </mc:Choice>
        </mc:AlternateContent>
        <mc:AlternateContent xmlns:mc="http://schemas.openxmlformats.org/markup-compatibility/2006">
          <mc:Choice Requires="x14">
            <control shapeId="22669" r:id="rId771" name="Check Box 1165">
              <controlPr defaultSize="0" autoFill="0" autoLine="0" autoPict="0">
                <anchor moveWithCells="1" sizeWithCells="1">
                  <from>
                    <xdr:col>18</xdr:col>
                    <xdr:colOff>123825</xdr:colOff>
                    <xdr:row>332</xdr:row>
                    <xdr:rowOff>9525</xdr:rowOff>
                  </from>
                  <to>
                    <xdr:col>21</xdr:col>
                    <xdr:colOff>285750</xdr:colOff>
                    <xdr:row>333</xdr:row>
                    <xdr:rowOff>38100</xdr:rowOff>
                  </to>
                </anchor>
              </controlPr>
            </control>
          </mc:Choice>
        </mc:AlternateContent>
        <mc:AlternateContent xmlns:mc="http://schemas.openxmlformats.org/markup-compatibility/2006">
          <mc:Choice Requires="x14">
            <control shapeId="22670" r:id="rId772" name="Check Box 1166">
              <controlPr defaultSize="0" autoFill="0" autoLine="0" autoPict="0">
                <anchor moveWithCells="1" sizeWithCells="1">
                  <from>
                    <xdr:col>9</xdr:col>
                    <xdr:colOff>76200</xdr:colOff>
                    <xdr:row>332</xdr:row>
                    <xdr:rowOff>9525</xdr:rowOff>
                  </from>
                  <to>
                    <xdr:col>12</xdr:col>
                    <xdr:colOff>304800</xdr:colOff>
                    <xdr:row>333</xdr:row>
                    <xdr:rowOff>38100</xdr:rowOff>
                  </to>
                </anchor>
              </controlPr>
            </control>
          </mc:Choice>
        </mc:AlternateContent>
        <mc:AlternateContent xmlns:mc="http://schemas.openxmlformats.org/markup-compatibility/2006">
          <mc:Choice Requires="x14">
            <control shapeId="22671" r:id="rId773" name="Check Box 1167">
              <controlPr defaultSize="0" autoFill="0" autoLine="0" autoPict="0">
                <anchor moveWithCells="1" sizeWithCells="1">
                  <from>
                    <xdr:col>12</xdr:col>
                    <xdr:colOff>123825</xdr:colOff>
                    <xdr:row>332</xdr:row>
                    <xdr:rowOff>9525</xdr:rowOff>
                  </from>
                  <to>
                    <xdr:col>16</xdr:col>
                    <xdr:colOff>142875</xdr:colOff>
                    <xdr:row>333</xdr:row>
                    <xdr:rowOff>47625</xdr:rowOff>
                  </to>
                </anchor>
              </controlPr>
            </control>
          </mc:Choice>
        </mc:AlternateContent>
        <mc:AlternateContent xmlns:mc="http://schemas.openxmlformats.org/markup-compatibility/2006">
          <mc:Choice Requires="x14">
            <control shapeId="22672" r:id="rId774" name="Check Box 1168">
              <controlPr defaultSize="0" autoFill="0" autoLine="0" autoPict="0">
                <anchor moveWithCells="1" sizeWithCells="1">
                  <from>
                    <xdr:col>16</xdr:col>
                    <xdr:colOff>247650</xdr:colOff>
                    <xdr:row>332</xdr:row>
                    <xdr:rowOff>9525</xdr:rowOff>
                  </from>
                  <to>
                    <xdr:col>18</xdr:col>
                    <xdr:colOff>161925</xdr:colOff>
                    <xdr:row>333</xdr:row>
                    <xdr:rowOff>38100</xdr:rowOff>
                  </to>
                </anchor>
              </controlPr>
            </control>
          </mc:Choice>
        </mc:AlternateContent>
        <mc:AlternateContent xmlns:mc="http://schemas.openxmlformats.org/markup-compatibility/2006">
          <mc:Choice Requires="x14">
            <control shapeId="22673" r:id="rId775" name="Check Box 1169">
              <controlPr defaultSize="0" autoFill="0" autoLine="0" autoPict="0">
                <anchor moveWithCells="1" sizeWithCells="1">
                  <from>
                    <xdr:col>18</xdr:col>
                    <xdr:colOff>123825</xdr:colOff>
                    <xdr:row>332</xdr:row>
                    <xdr:rowOff>9525</xdr:rowOff>
                  </from>
                  <to>
                    <xdr:col>21</xdr:col>
                    <xdr:colOff>285750</xdr:colOff>
                    <xdr:row>333</xdr:row>
                    <xdr:rowOff>38100</xdr:rowOff>
                  </to>
                </anchor>
              </controlPr>
            </control>
          </mc:Choice>
        </mc:AlternateContent>
        <mc:AlternateContent xmlns:mc="http://schemas.openxmlformats.org/markup-compatibility/2006">
          <mc:Choice Requires="x14">
            <control shapeId="22674" r:id="rId776" name="Check Box 1170">
              <controlPr defaultSize="0" autoFill="0" autoLine="0" autoPict="0">
                <anchor moveWithCells="1" sizeWithCells="1">
                  <from>
                    <xdr:col>9</xdr:col>
                    <xdr:colOff>76200</xdr:colOff>
                    <xdr:row>332</xdr:row>
                    <xdr:rowOff>9525</xdr:rowOff>
                  </from>
                  <to>
                    <xdr:col>12</xdr:col>
                    <xdr:colOff>304800</xdr:colOff>
                    <xdr:row>333</xdr:row>
                    <xdr:rowOff>38100</xdr:rowOff>
                  </to>
                </anchor>
              </controlPr>
            </control>
          </mc:Choice>
        </mc:AlternateContent>
        <mc:AlternateContent xmlns:mc="http://schemas.openxmlformats.org/markup-compatibility/2006">
          <mc:Choice Requires="x14">
            <control shapeId="22675" r:id="rId777" name="Check Box 1171">
              <controlPr defaultSize="0" autoFill="0" autoLine="0" autoPict="0">
                <anchor moveWithCells="1" sizeWithCells="1">
                  <from>
                    <xdr:col>12</xdr:col>
                    <xdr:colOff>123825</xdr:colOff>
                    <xdr:row>332</xdr:row>
                    <xdr:rowOff>9525</xdr:rowOff>
                  </from>
                  <to>
                    <xdr:col>16</xdr:col>
                    <xdr:colOff>142875</xdr:colOff>
                    <xdr:row>333</xdr:row>
                    <xdr:rowOff>47625</xdr:rowOff>
                  </to>
                </anchor>
              </controlPr>
            </control>
          </mc:Choice>
        </mc:AlternateContent>
        <mc:AlternateContent xmlns:mc="http://schemas.openxmlformats.org/markup-compatibility/2006">
          <mc:Choice Requires="x14">
            <control shapeId="22676" r:id="rId778" name="Check Box 1172">
              <controlPr defaultSize="0" autoFill="0" autoLine="0" autoPict="0">
                <anchor moveWithCells="1" sizeWithCells="1">
                  <from>
                    <xdr:col>16</xdr:col>
                    <xdr:colOff>247650</xdr:colOff>
                    <xdr:row>332</xdr:row>
                    <xdr:rowOff>9525</xdr:rowOff>
                  </from>
                  <to>
                    <xdr:col>18</xdr:col>
                    <xdr:colOff>161925</xdr:colOff>
                    <xdr:row>333</xdr:row>
                    <xdr:rowOff>38100</xdr:rowOff>
                  </to>
                </anchor>
              </controlPr>
            </control>
          </mc:Choice>
        </mc:AlternateContent>
        <mc:AlternateContent xmlns:mc="http://schemas.openxmlformats.org/markup-compatibility/2006">
          <mc:Choice Requires="x14">
            <control shapeId="22677" r:id="rId779" name="Check Box 1173">
              <controlPr defaultSize="0" autoFill="0" autoLine="0" autoPict="0">
                <anchor moveWithCells="1" sizeWithCells="1">
                  <from>
                    <xdr:col>18</xdr:col>
                    <xdr:colOff>123825</xdr:colOff>
                    <xdr:row>332</xdr:row>
                    <xdr:rowOff>9525</xdr:rowOff>
                  </from>
                  <to>
                    <xdr:col>21</xdr:col>
                    <xdr:colOff>285750</xdr:colOff>
                    <xdr:row>333</xdr:row>
                    <xdr:rowOff>38100</xdr:rowOff>
                  </to>
                </anchor>
              </controlPr>
            </control>
          </mc:Choice>
        </mc:AlternateContent>
        <mc:AlternateContent xmlns:mc="http://schemas.openxmlformats.org/markup-compatibility/2006">
          <mc:Choice Requires="x14">
            <control shapeId="22678" r:id="rId780" name="Check Box 1174">
              <controlPr defaultSize="0" autoFill="0" autoLine="0" autoPict="0">
                <anchor moveWithCells="1" sizeWithCells="1">
                  <from>
                    <xdr:col>9</xdr:col>
                    <xdr:colOff>76200</xdr:colOff>
                    <xdr:row>332</xdr:row>
                    <xdr:rowOff>9525</xdr:rowOff>
                  </from>
                  <to>
                    <xdr:col>12</xdr:col>
                    <xdr:colOff>304800</xdr:colOff>
                    <xdr:row>333</xdr:row>
                    <xdr:rowOff>38100</xdr:rowOff>
                  </to>
                </anchor>
              </controlPr>
            </control>
          </mc:Choice>
        </mc:AlternateContent>
        <mc:AlternateContent xmlns:mc="http://schemas.openxmlformats.org/markup-compatibility/2006">
          <mc:Choice Requires="x14">
            <control shapeId="22679" r:id="rId781" name="Check Box 1175">
              <controlPr defaultSize="0" autoFill="0" autoLine="0" autoPict="0">
                <anchor moveWithCells="1" sizeWithCells="1">
                  <from>
                    <xdr:col>12</xdr:col>
                    <xdr:colOff>123825</xdr:colOff>
                    <xdr:row>332</xdr:row>
                    <xdr:rowOff>9525</xdr:rowOff>
                  </from>
                  <to>
                    <xdr:col>16</xdr:col>
                    <xdr:colOff>142875</xdr:colOff>
                    <xdr:row>333</xdr:row>
                    <xdr:rowOff>47625</xdr:rowOff>
                  </to>
                </anchor>
              </controlPr>
            </control>
          </mc:Choice>
        </mc:AlternateContent>
        <mc:AlternateContent xmlns:mc="http://schemas.openxmlformats.org/markup-compatibility/2006">
          <mc:Choice Requires="x14">
            <control shapeId="22680" r:id="rId782" name="Check Box 1176">
              <controlPr defaultSize="0" autoFill="0" autoLine="0" autoPict="0">
                <anchor moveWithCells="1" sizeWithCells="1">
                  <from>
                    <xdr:col>16</xdr:col>
                    <xdr:colOff>247650</xdr:colOff>
                    <xdr:row>332</xdr:row>
                    <xdr:rowOff>9525</xdr:rowOff>
                  </from>
                  <to>
                    <xdr:col>18</xdr:col>
                    <xdr:colOff>161925</xdr:colOff>
                    <xdr:row>333</xdr:row>
                    <xdr:rowOff>38100</xdr:rowOff>
                  </to>
                </anchor>
              </controlPr>
            </control>
          </mc:Choice>
        </mc:AlternateContent>
        <mc:AlternateContent xmlns:mc="http://schemas.openxmlformats.org/markup-compatibility/2006">
          <mc:Choice Requires="x14">
            <control shapeId="22681" r:id="rId783" name="Check Box 1177">
              <controlPr defaultSize="0" autoFill="0" autoLine="0" autoPict="0">
                <anchor moveWithCells="1" sizeWithCells="1">
                  <from>
                    <xdr:col>18</xdr:col>
                    <xdr:colOff>123825</xdr:colOff>
                    <xdr:row>332</xdr:row>
                    <xdr:rowOff>9525</xdr:rowOff>
                  </from>
                  <to>
                    <xdr:col>21</xdr:col>
                    <xdr:colOff>285750</xdr:colOff>
                    <xdr:row>333</xdr:row>
                    <xdr:rowOff>38100</xdr:rowOff>
                  </to>
                </anchor>
              </controlPr>
            </control>
          </mc:Choice>
        </mc:AlternateContent>
        <mc:AlternateContent xmlns:mc="http://schemas.openxmlformats.org/markup-compatibility/2006">
          <mc:Choice Requires="x14">
            <control shapeId="22682" r:id="rId784" name="Check Box 1178">
              <controlPr defaultSize="0" autoFill="0" autoLine="0" autoPict="0">
                <anchor moveWithCells="1" sizeWithCells="1">
                  <from>
                    <xdr:col>9</xdr:col>
                    <xdr:colOff>76200</xdr:colOff>
                    <xdr:row>332</xdr:row>
                    <xdr:rowOff>9525</xdr:rowOff>
                  </from>
                  <to>
                    <xdr:col>12</xdr:col>
                    <xdr:colOff>304800</xdr:colOff>
                    <xdr:row>333</xdr:row>
                    <xdr:rowOff>38100</xdr:rowOff>
                  </to>
                </anchor>
              </controlPr>
            </control>
          </mc:Choice>
        </mc:AlternateContent>
        <mc:AlternateContent xmlns:mc="http://schemas.openxmlformats.org/markup-compatibility/2006">
          <mc:Choice Requires="x14">
            <control shapeId="22683" r:id="rId785" name="Check Box 1179">
              <controlPr defaultSize="0" autoFill="0" autoLine="0" autoPict="0">
                <anchor moveWithCells="1" sizeWithCells="1">
                  <from>
                    <xdr:col>12</xdr:col>
                    <xdr:colOff>123825</xdr:colOff>
                    <xdr:row>332</xdr:row>
                    <xdr:rowOff>9525</xdr:rowOff>
                  </from>
                  <to>
                    <xdr:col>16</xdr:col>
                    <xdr:colOff>142875</xdr:colOff>
                    <xdr:row>333</xdr:row>
                    <xdr:rowOff>47625</xdr:rowOff>
                  </to>
                </anchor>
              </controlPr>
            </control>
          </mc:Choice>
        </mc:AlternateContent>
        <mc:AlternateContent xmlns:mc="http://schemas.openxmlformats.org/markup-compatibility/2006">
          <mc:Choice Requires="x14">
            <control shapeId="22684" r:id="rId786" name="Check Box 1180">
              <controlPr defaultSize="0" autoFill="0" autoLine="0" autoPict="0">
                <anchor moveWithCells="1" sizeWithCells="1">
                  <from>
                    <xdr:col>16</xdr:col>
                    <xdr:colOff>247650</xdr:colOff>
                    <xdr:row>332</xdr:row>
                    <xdr:rowOff>9525</xdr:rowOff>
                  </from>
                  <to>
                    <xdr:col>18</xdr:col>
                    <xdr:colOff>161925</xdr:colOff>
                    <xdr:row>333</xdr:row>
                    <xdr:rowOff>38100</xdr:rowOff>
                  </to>
                </anchor>
              </controlPr>
            </control>
          </mc:Choice>
        </mc:AlternateContent>
        <mc:AlternateContent xmlns:mc="http://schemas.openxmlformats.org/markup-compatibility/2006">
          <mc:Choice Requires="x14">
            <control shapeId="22685" r:id="rId787" name="Check Box 1181">
              <controlPr defaultSize="0" autoFill="0" autoLine="0" autoPict="0">
                <anchor moveWithCells="1" sizeWithCells="1">
                  <from>
                    <xdr:col>18</xdr:col>
                    <xdr:colOff>123825</xdr:colOff>
                    <xdr:row>332</xdr:row>
                    <xdr:rowOff>9525</xdr:rowOff>
                  </from>
                  <to>
                    <xdr:col>21</xdr:col>
                    <xdr:colOff>285750</xdr:colOff>
                    <xdr:row>333</xdr:row>
                    <xdr:rowOff>38100</xdr:rowOff>
                  </to>
                </anchor>
              </controlPr>
            </control>
          </mc:Choice>
        </mc:AlternateContent>
        <mc:AlternateContent xmlns:mc="http://schemas.openxmlformats.org/markup-compatibility/2006">
          <mc:Choice Requires="x14">
            <control shapeId="22686" r:id="rId788" name="Check Box 1182">
              <controlPr defaultSize="0" autoFill="0" autoLine="0" autoPict="0">
                <anchor moveWithCells="1" sizeWithCells="1">
                  <from>
                    <xdr:col>9</xdr:col>
                    <xdr:colOff>76200</xdr:colOff>
                    <xdr:row>332</xdr:row>
                    <xdr:rowOff>9525</xdr:rowOff>
                  </from>
                  <to>
                    <xdr:col>12</xdr:col>
                    <xdr:colOff>304800</xdr:colOff>
                    <xdr:row>333</xdr:row>
                    <xdr:rowOff>38100</xdr:rowOff>
                  </to>
                </anchor>
              </controlPr>
            </control>
          </mc:Choice>
        </mc:AlternateContent>
        <mc:AlternateContent xmlns:mc="http://schemas.openxmlformats.org/markup-compatibility/2006">
          <mc:Choice Requires="x14">
            <control shapeId="22687" r:id="rId789" name="Check Box 1183">
              <controlPr defaultSize="0" autoFill="0" autoLine="0" autoPict="0">
                <anchor moveWithCells="1" sizeWithCells="1">
                  <from>
                    <xdr:col>12</xdr:col>
                    <xdr:colOff>123825</xdr:colOff>
                    <xdr:row>332</xdr:row>
                    <xdr:rowOff>9525</xdr:rowOff>
                  </from>
                  <to>
                    <xdr:col>16</xdr:col>
                    <xdr:colOff>142875</xdr:colOff>
                    <xdr:row>333</xdr:row>
                    <xdr:rowOff>47625</xdr:rowOff>
                  </to>
                </anchor>
              </controlPr>
            </control>
          </mc:Choice>
        </mc:AlternateContent>
        <mc:AlternateContent xmlns:mc="http://schemas.openxmlformats.org/markup-compatibility/2006">
          <mc:Choice Requires="x14">
            <control shapeId="22688" r:id="rId790" name="Check Box 1184">
              <controlPr defaultSize="0" autoFill="0" autoLine="0" autoPict="0">
                <anchor moveWithCells="1" sizeWithCells="1">
                  <from>
                    <xdr:col>16</xdr:col>
                    <xdr:colOff>247650</xdr:colOff>
                    <xdr:row>332</xdr:row>
                    <xdr:rowOff>9525</xdr:rowOff>
                  </from>
                  <to>
                    <xdr:col>18</xdr:col>
                    <xdr:colOff>161925</xdr:colOff>
                    <xdr:row>333</xdr:row>
                    <xdr:rowOff>38100</xdr:rowOff>
                  </to>
                </anchor>
              </controlPr>
            </control>
          </mc:Choice>
        </mc:AlternateContent>
        <mc:AlternateContent xmlns:mc="http://schemas.openxmlformats.org/markup-compatibility/2006">
          <mc:Choice Requires="x14">
            <control shapeId="22689" r:id="rId791" name="Check Box 1185">
              <controlPr defaultSize="0" autoFill="0" autoLine="0" autoPict="0">
                <anchor moveWithCells="1" sizeWithCells="1">
                  <from>
                    <xdr:col>18</xdr:col>
                    <xdr:colOff>123825</xdr:colOff>
                    <xdr:row>332</xdr:row>
                    <xdr:rowOff>9525</xdr:rowOff>
                  </from>
                  <to>
                    <xdr:col>21</xdr:col>
                    <xdr:colOff>285750</xdr:colOff>
                    <xdr:row>333</xdr:row>
                    <xdr:rowOff>38100</xdr:rowOff>
                  </to>
                </anchor>
              </controlPr>
            </control>
          </mc:Choice>
        </mc:AlternateContent>
        <mc:AlternateContent xmlns:mc="http://schemas.openxmlformats.org/markup-compatibility/2006">
          <mc:Choice Requires="x14">
            <control shapeId="22690" r:id="rId792" name="Check Box 1186">
              <controlPr defaultSize="0" autoFill="0" autoLine="0" autoPict="0">
                <anchor moveWithCells="1" sizeWithCells="1">
                  <from>
                    <xdr:col>9</xdr:col>
                    <xdr:colOff>76200</xdr:colOff>
                    <xdr:row>332</xdr:row>
                    <xdr:rowOff>9525</xdr:rowOff>
                  </from>
                  <to>
                    <xdr:col>12</xdr:col>
                    <xdr:colOff>304800</xdr:colOff>
                    <xdr:row>333</xdr:row>
                    <xdr:rowOff>38100</xdr:rowOff>
                  </to>
                </anchor>
              </controlPr>
            </control>
          </mc:Choice>
        </mc:AlternateContent>
        <mc:AlternateContent xmlns:mc="http://schemas.openxmlformats.org/markup-compatibility/2006">
          <mc:Choice Requires="x14">
            <control shapeId="22691" r:id="rId793" name="Check Box 1187">
              <controlPr defaultSize="0" autoFill="0" autoLine="0" autoPict="0">
                <anchor moveWithCells="1" sizeWithCells="1">
                  <from>
                    <xdr:col>12</xdr:col>
                    <xdr:colOff>123825</xdr:colOff>
                    <xdr:row>332</xdr:row>
                    <xdr:rowOff>9525</xdr:rowOff>
                  </from>
                  <to>
                    <xdr:col>16</xdr:col>
                    <xdr:colOff>142875</xdr:colOff>
                    <xdr:row>333</xdr:row>
                    <xdr:rowOff>47625</xdr:rowOff>
                  </to>
                </anchor>
              </controlPr>
            </control>
          </mc:Choice>
        </mc:AlternateContent>
        <mc:AlternateContent xmlns:mc="http://schemas.openxmlformats.org/markup-compatibility/2006">
          <mc:Choice Requires="x14">
            <control shapeId="22692" r:id="rId794" name="Check Box 1188">
              <controlPr defaultSize="0" autoFill="0" autoLine="0" autoPict="0">
                <anchor moveWithCells="1" sizeWithCells="1">
                  <from>
                    <xdr:col>16</xdr:col>
                    <xdr:colOff>247650</xdr:colOff>
                    <xdr:row>332</xdr:row>
                    <xdr:rowOff>9525</xdr:rowOff>
                  </from>
                  <to>
                    <xdr:col>18</xdr:col>
                    <xdr:colOff>161925</xdr:colOff>
                    <xdr:row>333</xdr:row>
                    <xdr:rowOff>38100</xdr:rowOff>
                  </to>
                </anchor>
              </controlPr>
            </control>
          </mc:Choice>
        </mc:AlternateContent>
        <mc:AlternateContent xmlns:mc="http://schemas.openxmlformats.org/markup-compatibility/2006">
          <mc:Choice Requires="x14">
            <control shapeId="22693" r:id="rId795" name="Check Box 1189">
              <controlPr defaultSize="0" autoFill="0" autoLine="0" autoPict="0">
                <anchor moveWithCells="1" sizeWithCells="1">
                  <from>
                    <xdr:col>18</xdr:col>
                    <xdr:colOff>123825</xdr:colOff>
                    <xdr:row>332</xdr:row>
                    <xdr:rowOff>9525</xdr:rowOff>
                  </from>
                  <to>
                    <xdr:col>21</xdr:col>
                    <xdr:colOff>285750</xdr:colOff>
                    <xdr:row>333</xdr:row>
                    <xdr:rowOff>38100</xdr:rowOff>
                  </to>
                </anchor>
              </controlPr>
            </control>
          </mc:Choice>
        </mc:AlternateContent>
        <mc:AlternateContent xmlns:mc="http://schemas.openxmlformats.org/markup-compatibility/2006">
          <mc:Choice Requires="x14">
            <control shapeId="22694" r:id="rId796" name="Check Box 1190">
              <controlPr defaultSize="0" autoFill="0" autoLine="0" autoPict="0">
                <anchor moveWithCells="1" sizeWithCells="1">
                  <from>
                    <xdr:col>9</xdr:col>
                    <xdr:colOff>76200</xdr:colOff>
                    <xdr:row>332</xdr:row>
                    <xdr:rowOff>9525</xdr:rowOff>
                  </from>
                  <to>
                    <xdr:col>12</xdr:col>
                    <xdr:colOff>304800</xdr:colOff>
                    <xdr:row>333</xdr:row>
                    <xdr:rowOff>38100</xdr:rowOff>
                  </to>
                </anchor>
              </controlPr>
            </control>
          </mc:Choice>
        </mc:AlternateContent>
        <mc:AlternateContent xmlns:mc="http://schemas.openxmlformats.org/markup-compatibility/2006">
          <mc:Choice Requires="x14">
            <control shapeId="22695" r:id="rId797" name="Check Box 1191">
              <controlPr defaultSize="0" autoFill="0" autoLine="0" autoPict="0">
                <anchor moveWithCells="1" sizeWithCells="1">
                  <from>
                    <xdr:col>12</xdr:col>
                    <xdr:colOff>123825</xdr:colOff>
                    <xdr:row>332</xdr:row>
                    <xdr:rowOff>9525</xdr:rowOff>
                  </from>
                  <to>
                    <xdr:col>16</xdr:col>
                    <xdr:colOff>142875</xdr:colOff>
                    <xdr:row>333</xdr:row>
                    <xdr:rowOff>47625</xdr:rowOff>
                  </to>
                </anchor>
              </controlPr>
            </control>
          </mc:Choice>
        </mc:AlternateContent>
        <mc:AlternateContent xmlns:mc="http://schemas.openxmlformats.org/markup-compatibility/2006">
          <mc:Choice Requires="x14">
            <control shapeId="22696" r:id="rId798" name="Check Box 1192">
              <controlPr defaultSize="0" autoFill="0" autoLine="0" autoPict="0">
                <anchor moveWithCells="1" sizeWithCells="1">
                  <from>
                    <xdr:col>16</xdr:col>
                    <xdr:colOff>247650</xdr:colOff>
                    <xdr:row>332</xdr:row>
                    <xdr:rowOff>9525</xdr:rowOff>
                  </from>
                  <to>
                    <xdr:col>18</xdr:col>
                    <xdr:colOff>161925</xdr:colOff>
                    <xdr:row>333</xdr:row>
                    <xdr:rowOff>38100</xdr:rowOff>
                  </to>
                </anchor>
              </controlPr>
            </control>
          </mc:Choice>
        </mc:AlternateContent>
        <mc:AlternateContent xmlns:mc="http://schemas.openxmlformats.org/markup-compatibility/2006">
          <mc:Choice Requires="x14">
            <control shapeId="22697" r:id="rId799" name="Check Box 1193">
              <controlPr defaultSize="0" autoFill="0" autoLine="0" autoPict="0">
                <anchor moveWithCells="1" sizeWithCells="1">
                  <from>
                    <xdr:col>18</xdr:col>
                    <xdr:colOff>123825</xdr:colOff>
                    <xdr:row>332</xdr:row>
                    <xdr:rowOff>9525</xdr:rowOff>
                  </from>
                  <to>
                    <xdr:col>21</xdr:col>
                    <xdr:colOff>285750</xdr:colOff>
                    <xdr:row>333</xdr:row>
                    <xdr:rowOff>38100</xdr:rowOff>
                  </to>
                </anchor>
              </controlPr>
            </control>
          </mc:Choice>
        </mc:AlternateContent>
        <mc:AlternateContent xmlns:mc="http://schemas.openxmlformats.org/markup-compatibility/2006">
          <mc:Choice Requires="x14">
            <control shapeId="22698" r:id="rId800" name="Check Box 1194">
              <controlPr defaultSize="0" autoFill="0" autoLine="0" autoPict="0">
                <anchor moveWithCells="1" sizeWithCells="1">
                  <from>
                    <xdr:col>9</xdr:col>
                    <xdr:colOff>76200</xdr:colOff>
                    <xdr:row>332</xdr:row>
                    <xdr:rowOff>9525</xdr:rowOff>
                  </from>
                  <to>
                    <xdr:col>12</xdr:col>
                    <xdr:colOff>304800</xdr:colOff>
                    <xdr:row>333</xdr:row>
                    <xdr:rowOff>38100</xdr:rowOff>
                  </to>
                </anchor>
              </controlPr>
            </control>
          </mc:Choice>
        </mc:AlternateContent>
        <mc:AlternateContent xmlns:mc="http://schemas.openxmlformats.org/markup-compatibility/2006">
          <mc:Choice Requires="x14">
            <control shapeId="22699" r:id="rId801" name="Check Box 1195">
              <controlPr defaultSize="0" autoFill="0" autoLine="0" autoPict="0">
                <anchor moveWithCells="1" sizeWithCells="1">
                  <from>
                    <xdr:col>12</xdr:col>
                    <xdr:colOff>123825</xdr:colOff>
                    <xdr:row>332</xdr:row>
                    <xdr:rowOff>9525</xdr:rowOff>
                  </from>
                  <to>
                    <xdr:col>16</xdr:col>
                    <xdr:colOff>142875</xdr:colOff>
                    <xdr:row>333</xdr:row>
                    <xdr:rowOff>47625</xdr:rowOff>
                  </to>
                </anchor>
              </controlPr>
            </control>
          </mc:Choice>
        </mc:AlternateContent>
        <mc:AlternateContent xmlns:mc="http://schemas.openxmlformats.org/markup-compatibility/2006">
          <mc:Choice Requires="x14">
            <control shapeId="22700" r:id="rId802" name="Check Box 1196">
              <controlPr defaultSize="0" autoFill="0" autoLine="0" autoPict="0">
                <anchor moveWithCells="1" sizeWithCells="1">
                  <from>
                    <xdr:col>16</xdr:col>
                    <xdr:colOff>247650</xdr:colOff>
                    <xdr:row>332</xdr:row>
                    <xdr:rowOff>9525</xdr:rowOff>
                  </from>
                  <to>
                    <xdr:col>18</xdr:col>
                    <xdr:colOff>161925</xdr:colOff>
                    <xdr:row>333</xdr:row>
                    <xdr:rowOff>38100</xdr:rowOff>
                  </to>
                </anchor>
              </controlPr>
            </control>
          </mc:Choice>
        </mc:AlternateContent>
        <mc:AlternateContent xmlns:mc="http://schemas.openxmlformats.org/markup-compatibility/2006">
          <mc:Choice Requires="x14">
            <control shapeId="22701" r:id="rId803" name="Check Box 1197">
              <controlPr defaultSize="0" autoFill="0" autoLine="0" autoPict="0">
                <anchor moveWithCells="1" sizeWithCells="1">
                  <from>
                    <xdr:col>18</xdr:col>
                    <xdr:colOff>123825</xdr:colOff>
                    <xdr:row>332</xdr:row>
                    <xdr:rowOff>9525</xdr:rowOff>
                  </from>
                  <to>
                    <xdr:col>21</xdr:col>
                    <xdr:colOff>285750</xdr:colOff>
                    <xdr:row>333</xdr:row>
                    <xdr:rowOff>38100</xdr:rowOff>
                  </to>
                </anchor>
              </controlPr>
            </control>
          </mc:Choice>
        </mc:AlternateContent>
        <mc:AlternateContent xmlns:mc="http://schemas.openxmlformats.org/markup-compatibility/2006">
          <mc:Choice Requires="x14">
            <control shapeId="22702" r:id="rId804" name="Check Box 1198">
              <controlPr defaultSize="0" autoFill="0" autoLine="0" autoPict="0">
                <anchor moveWithCells="1" sizeWithCells="1">
                  <from>
                    <xdr:col>9</xdr:col>
                    <xdr:colOff>76200</xdr:colOff>
                    <xdr:row>332</xdr:row>
                    <xdr:rowOff>9525</xdr:rowOff>
                  </from>
                  <to>
                    <xdr:col>12</xdr:col>
                    <xdr:colOff>304800</xdr:colOff>
                    <xdr:row>333</xdr:row>
                    <xdr:rowOff>38100</xdr:rowOff>
                  </to>
                </anchor>
              </controlPr>
            </control>
          </mc:Choice>
        </mc:AlternateContent>
        <mc:AlternateContent xmlns:mc="http://schemas.openxmlformats.org/markup-compatibility/2006">
          <mc:Choice Requires="x14">
            <control shapeId="22703" r:id="rId805" name="Check Box 1199">
              <controlPr defaultSize="0" autoFill="0" autoLine="0" autoPict="0">
                <anchor moveWithCells="1" sizeWithCells="1">
                  <from>
                    <xdr:col>12</xdr:col>
                    <xdr:colOff>123825</xdr:colOff>
                    <xdr:row>332</xdr:row>
                    <xdr:rowOff>9525</xdr:rowOff>
                  </from>
                  <to>
                    <xdr:col>16</xdr:col>
                    <xdr:colOff>142875</xdr:colOff>
                    <xdr:row>333</xdr:row>
                    <xdr:rowOff>47625</xdr:rowOff>
                  </to>
                </anchor>
              </controlPr>
            </control>
          </mc:Choice>
        </mc:AlternateContent>
        <mc:AlternateContent xmlns:mc="http://schemas.openxmlformats.org/markup-compatibility/2006">
          <mc:Choice Requires="x14">
            <control shapeId="22704" r:id="rId806" name="Check Box 1200">
              <controlPr defaultSize="0" autoFill="0" autoLine="0" autoPict="0">
                <anchor moveWithCells="1" sizeWithCells="1">
                  <from>
                    <xdr:col>16</xdr:col>
                    <xdr:colOff>247650</xdr:colOff>
                    <xdr:row>332</xdr:row>
                    <xdr:rowOff>9525</xdr:rowOff>
                  </from>
                  <to>
                    <xdr:col>18</xdr:col>
                    <xdr:colOff>161925</xdr:colOff>
                    <xdr:row>333</xdr:row>
                    <xdr:rowOff>38100</xdr:rowOff>
                  </to>
                </anchor>
              </controlPr>
            </control>
          </mc:Choice>
        </mc:AlternateContent>
        <mc:AlternateContent xmlns:mc="http://schemas.openxmlformats.org/markup-compatibility/2006">
          <mc:Choice Requires="x14">
            <control shapeId="22705" r:id="rId807" name="Check Box 1201">
              <controlPr defaultSize="0" autoFill="0" autoLine="0" autoPict="0">
                <anchor moveWithCells="1" sizeWithCells="1">
                  <from>
                    <xdr:col>18</xdr:col>
                    <xdr:colOff>123825</xdr:colOff>
                    <xdr:row>332</xdr:row>
                    <xdr:rowOff>9525</xdr:rowOff>
                  </from>
                  <to>
                    <xdr:col>21</xdr:col>
                    <xdr:colOff>285750</xdr:colOff>
                    <xdr:row>333</xdr:row>
                    <xdr:rowOff>38100</xdr:rowOff>
                  </to>
                </anchor>
              </controlPr>
            </control>
          </mc:Choice>
        </mc:AlternateContent>
        <mc:AlternateContent xmlns:mc="http://schemas.openxmlformats.org/markup-compatibility/2006">
          <mc:Choice Requires="x14">
            <control shapeId="22706" r:id="rId808" name="Check Box 1202">
              <controlPr defaultSize="0" autoFill="0" autoLine="0" autoPict="0">
                <anchor moveWithCells="1" sizeWithCells="1">
                  <from>
                    <xdr:col>9</xdr:col>
                    <xdr:colOff>76200</xdr:colOff>
                    <xdr:row>332</xdr:row>
                    <xdr:rowOff>9525</xdr:rowOff>
                  </from>
                  <to>
                    <xdr:col>12</xdr:col>
                    <xdr:colOff>304800</xdr:colOff>
                    <xdr:row>333</xdr:row>
                    <xdr:rowOff>38100</xdr:rowOff>
                  </to>
                </anchor>
              </controlPr>
            </control>
          </mc:Choice>
        </mc:AlternateContent>
        <mc:AlternateContent xmlns:mc="http://schemas.openxmlformats.org/markup-compatibility/2006">
          <mc:Choice Requires="x14">
            <control shapeId="22707" r:id="rId809" name="Check Box 1203">
              <controlPr defaultSize="0" autoFill="0" autoLine="0" autoPict="0">
                <anchor moveWithCells="1" sizeWithCells="1">
                  <from>
                    <xdr:col>12</xdr:col>
                    <xdr:colOff>123825</xdr:colOff>
                    <xdr:row>332</xdr:row>
                    <xdr:rowOff>9525</xdr:rowOff>
                  </from>
                  <to>
                    <xdr:col>16</xdr:col>
                    <xdr:colOff>142875</xdr:colOff>
                    <xdr:row>333</xdr:row>
                    <xdr:rowOff>47625</xdr:rowOff>
                  </to>
                </anchor>
              </controlPr>
            </control>
          </mc:Choice>
        </mc:AlternateContent>
        <mc:AlternateContent xmlns:mc="http://schemas.openxmlformats.org/markup-compatibility/2006">
          <mc:Choice Requires="x14">
            <control shapeId="22708" r:id="rId810" name="Check Box 1204">
              <controlPr defaultSize="0" autoFill="0" autoLine="0" autoPict="0">
                <anchor moveWithCells="1" sizeWithCells="1">
                  <from>
                    <xdr:col>16</xdr:col>
                    <xdr:colOff>247650</xdr:colOff>
                    <xdr:row>332</xdr:row>
                    <xdr:rowOff>9525</xdr:rowOff>
                  </from>
                  <to>
                    <xdr:col>18</xdr:col>
                    <xdr:colOff>161925</xdr:colOff>
                    <xdr:row>333</xdr:row>
                    <xdr:rowOff>38100</xdr:rowOff>
                  </to>
                </anchor>
              </controlPr>
            </control>
          </mc:Choice>
        </mc:AlternateContent>
        <mc:AlternateContent xmlns:mc="http://schemas.openxmlformats.org/markup-compatibility/2006">
          <mc:Choice Requires="x14">
            <control shapeId="22709" r:id="rId811" name="Check Box 1205">
              <controlPr defaultSize="0" autoFill="0" autoLine="0" autoPict="0">
                <anchor moveWithCells="1" sizeWithCells="1">
                  <from>
                    <xdr:col>18</xdr:col>
                    <xdr:colOff>123825</xdr:colOff>
                    <xdr:row>332</xdr:row>
                    <xdr:rowOff>9525</xdr:rowOff>
                  </from>
                  <to>
                    <xdr:col>21</xdr:col>
                    <xdr:colOff>285750</xdr:colOff>
                    <xdr:row>333</xdr:row>
                    <xdr:rowOff>38100</xdr:rowOff>
                  </to>
                </anchor>
              </controlPr>
            </control>
          </mc:Choice>
        </mc:AlternateContent>
        <mc:AlternateContent xmlns:mc="http://schemas.openxmlformats.org/markup-compatibility/2006">
          <mc:Choice Requires="x14">
            <control shapeId="22717" r:id="rId812" name="Check Box 1213">
              <controlPr defaultSize="0" autoFill="0" autoLine="0" autoPict="0">
                <anchor moveWithCells="1" sizeWithCells="1">
                  <from>
                    <xdr:col>9</xdr:col>
                    <xdr:colOff>76200</xdr:colOff>
                    <xdr:row>348</xdr:row>
                    <xdr:rowOff>9525</xdr:rowOff>
                  </from>
                  <to>
                    <xdr:col>12</xdr:col>
                    <xdr:colOff>304800</xdr:colOff>
                    <xdr:row>349</xdr:row>
                    <xdr:rowOff>38100</xdr:rowOff>
                  </to>
                </anchor>
              </controlPr>
            </control>
          </mc:Choice>
        </mc:AlternateContent>
        <mc:AlternateContent xmlns:mc="http://schemas.openxmlformats.org/markup-compatibility/2006">
          <mc:Choice Requires="x14">
            <control shapeId="22718" r:id="rId813" name="Check Box 1214">
              <controlPr defaultSize="0" autoFill="0" autoLine="0" autoPict="0">
                <anchor moveWithCells="1" sizeWithCells="1">
                  <from>
                    <xdr:col>12</xdr:col>
                    <xdr:colOff>123825</xdr:colOff>
                    <xdr:row>348</xdr:row>
                    <xdr:rowOff>9525</xdr:rowOff>
                  </from>
                  <to>
                    <xdr:col>16</xdr:col>
                    <xdr:colOff>142875</xdr:colOff>
                    <xdr:row>349</xdr:row>
                    <xdr:rowOff>47625</xdr:rowOff>
                  </to>
                </anchor>
              </controlPr>
            </control>
          </mc:Choice>
        </mc:AlternateContent>
        <mc:AlternateContent xmlns:mc="http://schemas.openxmlformats.org/markup-compatibility/2006">
          <mc:Choice Requires="x14">
            <control shapeId="22719" r:id="rId814" name="Check Box 1215">
              <controlPr defaultSize="0" autoFill="0" autoLine="0" autoPict="0">
                <anchor moveWithCells="1" sizeWithCells="1">
                  <from>
                    <xdr:col>16</xdr:col>
                    <xdr:colOff>247650</xdr:colOff>
                    <xdr:row>348</xdr:row>
                    <xdr:rowOff>9525</xdr:rowOff>
                  </from>
                  <to>
                    <xdr:col>18</xdr:col>
                    <xdr:colOff>161925</xdr:colOff>
                    <xdr:row>349</xdr:row>
                    <xdr:rowOff>38100</xdr:rowOff>
                  </to>
                </anchor>
              </controlPr>
            </control>
          </mc:Choice>
        </mc:AlternateContent>
        <mc:AlternateContent xmlns:mc="http://schemas.openxmlformats.org/markup-compatibility/2006">
          <mc:Choice Requires="x14">
            <control shapeId="22720" r:id="rId815" name="Check Box 1216">
              <controlPr defaultSize="0" autoFill="0" autoLine="0" autoPict="0">
                <anchor moveWithCells="1" sizeWithCells="1">
                  <from>
                    <xdr:col>18</xdr:col>
                    <xdr:colOff>123825</xdr:colOff>
                    <xdr:row>348</xdr:row>
                    <xdr:rowOff>9525</xdr:rowOff>
                  </from>
                  <to>
                    <xdr:col>21</xdr:col>
                    <xdr:colOff>285750</xdr:colOff>
                    <xdr:row>349</xdr:row>
                    <xdr:rowOff>38100</xdr:rowOff>
                  </to>
                </anchor>
              </controlPr>
            </control>
          </mc:Choice>
        </mc:AlternateContent>
        <mc:AlternateContent xmlns:mc="http://schemas.openxmlformats.org/markup-compatibility/2006">
          <mc:Choice Requires="x14">
            <control shapeId="22721" r:id="rId816" name="Check Box 1217">
              <controlPr defaultSize="0" autoFill="0" autoLine="0" autoPict="0">
                <anchor moveWithCells="1" sizeWithCells="1">
                  <from>
                    <xdr:col>9</xdr:col>
                    <xdr:colOff>76200</xdr:colOff>
                    <xdr:row>348</xdr:row>
                    <xdr:rowOff>9525</xdr:rowOff>
                  </from>
                  <to>
                    <xdr:col>12</xdr:col>
                    <xdr:colOff>304800</xdr:colOff>
                    <xdr:row>349</xdr:row>
                    <xdr:rowOff>38100</xdr:rowOff>
                  </to>
                </anchor>
              </controlPr>
            </control>
          </mc:Choice>
        </mc:AlternateContent>
        <mc:AlternateContent xmlns:mc="http://schemas.openxmlformats.org/markup-compatibility/2006">
          <mc:Choice Requires="x14">
            <control shapeId="22722" r:id="rId817" name="Check Box 1218">
              <controlPr defaultSize="0" autoFill="0" autoLine="0" autoPict="0">
                <anchor moveWithCells="1" sizeWithCells="1">
                  <from>
                    <xdr:col>12</xdr:col>
                    <xdr:colOff>123825</xdr:colOff>
                    <xdr:row>348</xdr:row>
                    <xdr:rowOff>9525</xdr:rowOff>
                  </from>
                  <to>
                    <xdr:col>16</xdr:col>
                    <xdr:colOff>142875</xdr:colOff>
                    <xdr:row>349</xdr:row>
                    <xdr:rowOff>47625</xdr:rowOff>
                  </to>
                </anchor>
              </controlPr>
            </control>
          </mc:Choice>
        </mc:AlternateContent>
        <mc:AlternateContent xmlns:mc="http://schemas.openxmlformats.org/markup-compatibility/2006">
          <mc:Choice Requires="x14">
            <control shapeId="22723" r:id="rId818" name="Check Box 1219">
              <controlPr defaultSize="0" autoFill="0" autoLine="0" autoPict="0">
                <anchor moveWithCells="1" sizeWithCells="1">
                  <from>
                    <xdr:col>16</xdr:col>
                    <xdr:colOff>247650</xdr:colOff>
                    <xdr:row>348</xdr:row>
                    <xdr:rowOff>9525</xdr:rowOff>
                  </from>
                  <to>
                    <xdr:col>18</xdr:col>
                    <xdr:colOff>161925</xdr:colOff>
                    <xdr:row>349</xdr:row>
                    <xdr:rowOff>38100</xdr:rowOff>
                  </to>
                </anchor>
              </controlPr>
            </control>
          </mc:Choice>
        </mc:AlternateContent>
        <mc:AlternateContent xmlns:mc="http://schemas.openxmlformats.org/markup-compatibility/2006">
          <mc:Choice Requires="x14">
            <control shapeId="22724" r:id="rId819" name="Check Box 1220">
              <controlPr defaultSize="0" autoFill="0" autoLine="0" autoPict="0">
                <anchor moveWithCells="1" sizeWithCells="1">
                  <from>
                    <xdr:col>18</xdr:col>
                    <xdr:colOff>123825</xdr:colOff>
                    <xdr:row>348</xdr:row>
                    <xdr:rowOff>9525</xdr:rowOff>
                  </from>
                  <to>
                    <xdr:col>21</xdr:col>
                    <xdr:colOff>285750</xdr:colOff>
                    <xdr:row>349</xdr:row>
                    <xdr:rowOff>38100</xdr:rowOff>
                  </to>
                </anchor>
              </controlPr>
            </control>
          </mc:Choice>
        </mc:AlternateContent>
        <mc:AlternateContent xmlns:mc="http://schemas.openxmlformats.org/markup-compatibility/2006">
          <mc:Choice Requires="x14">
            <control shapeId="22725" r:id="rId820" name="Check Box 1221">
              <controlPr defaultSize="0" autoFill="0" autoLine="0" autoPict="0">
                <anchor moveWithCells="1" sizeWithCells="1">
                  <from>
                    <xdr:col>9</xdr:col>
                    <xdr:colOff>76200</xdr:colOff>
                    <xdr:row>348</xdr:row>
                    <xdr:rowOff>9525</xdr:rowOff>
                  </from>
                  <to>
                    <xdr:col>12</xdr:col>
                    <xdr:colOff>304800</xdr:colOff>
                    <xdr:row>349</xdr:row>
                    <xdr:rowOff>38100</xdr:rowOff>
                  </to>
                </anchor>
              </controlPr>
            </control>
          </mc:Choice>
        </mc:AlternateContent>
        <mc:AlternateContent xmlns:mc="http://schemas.openxmlformats.org/markup-compatibility/2006">
          <mc:Choice Requires="x14">
            <control shapeId="22726" r:id="rId821" name="Check Box 1222">
              <controlPr defaultSize="0" autoFill="0" autoLine="0" autoPict="0">
                <anchor moveWithCells="1" sizeWithCells="1">
                  <from>
                    <xdr:col>12</xdr:col>
                    <xdr:colOff>123825</xdr:colOff>
                    <xdr:row>348</xdr:row>
                    <xdr:rowOff>9525</xdr:rowOff>
                  </from>
                  <to>
                    <xdr:col>16</xdr:col>
                    <xdr:colOff>142875</xdr:colOff>
                    <xdr:row>349</xdr:row>
                    <xdr:rowOff>47625</xdr:rowOff>
                  </to>
                </anchor>
              </controlPr>
            </control>
          </mc:Choice>
        </mc:AlternateContent>
        <mc:AlternateContent xmlns:mc="http://schemas.openxmlformats.org/markup-compatibility/2006">
          <mc:Choice Requires="x14">
            <control shapeId="22727" r:id="rId822" name="Check Box 1223">
              <controlPr defaultSize="0" autoFill="0" autoLine="0" autoPict="0">
                <anchor moveWithCells="1" sizeWithCells="1">
                  <from>
                    <xdr:col>16</xdr:col>
                    <xdr:colOff>247650</xdr:colOff>
                    <xdr:row>348</xdr:row>
                    <xdr:rowOff>9525</xdr:rowOff>
                  </from>
                  <to>
                    <xdr:col>18</xdr:col>
                    <xdr:colOff>161925</xdr:colOff>
                    <xdr:row>349</xdr:row>
                    <xdr:rowOff>38100</xdr:rowOff>
                  </to>
                </anchor>
              </controlPr>
            </control>
          </mc:Choice>
        </mc:AlternateContent>
        <mc:AlternateContent xmlns:mc="http://schemas.openxmlformats.org/markup-compatibility/2006">
          <mc:Choice Requires="x14">
            <control shapeId="22728" r:id="rId823" name="Check Box 1224">
              <controlPr defaultSize="0" autoFill="0" autoLine="0" autoPict="0">
                <anchor moveWithCells="1" sizeWithCells="1">
                  <from>
                    <xdr:col>18</xdr:col>
                    <xdr:colOff>123825</xdr:colOff>
                    <xdr:row>348</xdr:row>
                    <xdr:rowOff>9525</xdr:rowOff>
                  </from>
                  <to>
                    <xdr:col>21</xdr:col>
                    <xdr:colOff>285750</xdr:colOff>
                    <xdr:row>349</xdr:row>
                    <xdr:rowOff>38100</xdr:rowOff>
                  </to>
                </anchor>
              </controlPr>
            </control>
          </mc:Choice>
        </mc:AlternateContent>
        <mc:AlternateContent xmlns:mc="http://schemas.openxmlformats.org/markup-compatibility/2006">
          <mc:Choice Requires="x14">
            <control shapeId="22729" r:id="rId824" name="Check Box 1225">
              <controlPr defaultSize="0" autoFill="0" autoLine="0" autoPict="0">
                <anchor moveWithCells="1" sizeWithCells="1">
                  <from>
                    <xdr:col>9</xdr:col>
                    <xdr:colOff>76200</xdr:colOff>
                    <xdr:row>348</xdr:row>
                    <xdr:rowOff>9525</xdr:rowOff>
                  </from>
                  <to>
                    <xdr:col>12</xdr:col>
                    <xdr:colOff>304800</xdr:colOff>
                    <xdr:row>349</xdr:row>
                    <xdr:rowOff>38100</xdr:rowOff>
                  </to>
                </anchor>
              </controlPr>
            </control>
          </mc:Choice>
        </mc:AlternateContent>
        <mc:AlternateContent xmlns:mc="http://schemas.openxmlformats.org/markup-compatibility/2006">
          <mc:Choice Requires="x14">
            <control shapeId="22730" r:id="rId825" name="Check Box 1226">
              <controlPr defaultSize="0" autoFill="0" autoLine="0" autoPict="0">
                <anchor moveWithCells="1" sizeWithCells="1">
                  <from>
                    <xdr:col>12</xdr:col>
                    <xdr:colOff>123825</xdr:colOff>
                    <xdr:row>348</xdr:row>
                    <xdr:rowOff>9525</xdr:rowOff>
                  </from>
                  <to>
                    <xdr:col>16</xdr:col>
                    <xdr:colOff>142875</xdr:colOff>
                    <xdr:row>349</xdr:row>
                    <xdr:rowOff>47625</xdr:rowOff>
                  </to>
                </anchor>
              </controlPr>
            </control>
          </mc:Choice>
        </mc:AlternateContent>
        <mc:AlternateContent xmlns:mc="http://schemas.openxmlformats.org/markup-compatibility/2006">
          <mc:Choice Requires="x14">
            <control shapeId="22731" r:id="rId826" name="Check Box 1227">
              <controlPr defaultSize="0" autoFill="0" autoLine="0" autoPict="0">
                <anchor moveWithCells="1" sizeWithCells="1">
                  <from>
                    <xdr:col>16</xdr:col>
                    <xdr:colOff>247650</xdr:colOff>
                    <xdr:row>348</xdr:row>
                    <xdr:rowOff>9525</xdr:rowOff>
                  </from>
                  <to>
                    <xdr:col>18</xdr:col>
                    <xdr:colOff>161925</xdr:colOff>
                    <xdr:row>349</xdr:row>
                    <xdr:rowOff>38100</xdr:rowOff>
                  </to>
                </anchor>
              </controlPr>
            </control>
          </mc:Choice>
        </mc:AlternateContent>
        <mc:AlternateContent xmlns:mc="http://schemas.openxmlformats.org/markup-compatibility/2006">
          <mc:Choice Requires="x14">
            <control shapeId="22732" r:id="rId827" name="Check Box 1228">
              <controlPr defaultSize="0" autoFill="0" autoLine="0" autoPict="0">
                <anchor moveWithCells="1" sizeWithCells="1">
                  <from>
                    <xdr:col>18</xdr:col>
                    <xdr:colOff>123825</xdr:colOff>
                    <xdr:row>348</xdr:row>
                    <xdr:rowOff>9525</xdr:rowOff>
                  </from>
                  <to>
                    <xdr:col>21</xdr:col>
                    <xdr:colOff>285750</xdr:colOff>
                    <xdr:row>349</xdr:row>
                    <xdr:rowOff>38100</xdr:rowOff>
                  </to>
                </anchor>
              </controlPr>
            </control>
          </mc:Choice>
        </mc:AlternateContent>
        <mc:AlternateContent xmlns:mc="http://schemas.openxmlformats.org/markup-compatibility/2006">
          <mc:Choice Requires="x14">
            <control shapeId="22733" r:id="rId828" name="Check Box 1229">
              <controlPr defaultSize="0" autoFill="0" autoLine="0" autoPict="0">
                <anchor moveWithCells="1" sizeWithCells="1">
                  <from>
                    <xdr:col>9</xdr:col>
                    <xdr:colOff>76200</xdr:colOff>
                    <xdr:row>348</xdr:row>
                    <xdr:rowOff>9525</xdr:rowOff>
                  </from>
                  <to>
                    <xdr:col>12</xdr:col>
                    <xdr:colOff>304800</xdr:colOff>
                    <xdr:row>349</xdr:row>
                    <xdr:rowOff>38100</xdr:rowOff>
                  </to>
                </anchor>
              </controlPr>
            </control>
          </mc:Choice>
        </mc:AlternateContent>
        <mc:AlternateContent xmlns:mc="http://schemas.openxmlformats.org/markup-compatibility/2006">
          <mc:Choice Requires="x14">
            <control shapeId="22734" r:id="rId829" name="Check Box 1230">
              <controlPr defaultSize="0" autoFill="0" autoLine="0" autoPict="0">
                <anchor moveWithCells="1" sizeWithCells="1">
                  <from>
                    <xdr:col>12</xdr:col>
                    <xdr:colOff>123825</xdr:colOff>
                    <xdr:row>348</xdr:row>
                    <xdr:rowOff>9525</xdr:rowOff>
                  </from>
                  <to>
                    <xdr:col>16</xdr:col>
                    <xdr:colOff>142875</xdr:colOff>
                    <xdr:row>349</xdr:row>
                    <xdr:rowOff>47625</xdr:rowOff>
                  </to>
                </anchor>
              </controlPr>
            </control>
          </mc:Choice>
        </mc:AlternateContent>
        <mc:AlternateContent xmlns:mc="http://schemas.openxmlformats.org/markup-compatibility/2006">
          <mc:Choice Requires="x14">
            <control shapeId="22735" r:id="rId830" name="Check Box 1231">
              <controlPr defaultSize="0" autoFill="0" autoLine="0" autoPict="0">
                <anchor moveWithCells="1" sizeWithCells="1">
                  <from>
                    <xdr:col>16</xdr:col>
                    <xdr:colOff>247650</xdr:colOff>
                    <xdr:row>348</xdr:row>
                    <xdr:rowOff>9525</xdr:rowOff>
                  </from>
                  <to>
                    <xdr:col>18</xdr:col>
                    <xdr:colOff>161925</xdr:colOff>
                    <xdr:row>349</xdr:row>
                    <xdr:rowOff>38100</xdr:rowOff>
                  </to>
                </anchor>
              </controlPr>
            </control>
          </mc:Choice>
        </mc:AlternateContent>
        <mc:AlternateContent xmlns:mc="http://schemas.openxmlformats.org/markup-compatibility/2006">
          <mc:Choice Requires="x14">
            <control shapeId="22736" r:id="rId831" name="Check Box 1232">
              <controlPr defaultSize="0" autoFill="0" autoLine="0" autoPict="0">
                <anchor moveWithCells="1" sizeWithCells="1">
                  <from>
                    <xdr:col>18</xdr:col>
                    <xdr:colOff>123825</xdr:colOff>
                    <xdr:row>348</xdr:row>
                    <xdr:rowOff>9525</xdr:rowOff>
                  </from>
                  <to>
                    <xdr:col>21</xdr:col>
                    <xdr:colOff>285750</xdr:colOff>
                    <xdr:row>349</xdr:row>
                    <xdr:rowOff>38100</xdr:rowOff>
                  </to>
                </anchor>
              </controlPr>
            </control>
          </mc:Choice>
        </mc:AlternateContent>
        <mc:AlternateContent xmlns:mc="http://schemas.openxmlformats.org/markup-compatibility/2006">
          <mc:Choice Requires="x14">
            <control shapeId="22737" r:id="rId832" name="Check Box 1233">
              <controlPr defaultSize="0" autoFill="0" autoLine="0" autoPict="0">
                <anchor moveWithCells="1" sizeWithCells="1">
                  <from>
                    <xdr:col>9</xdr:col>
                    <xdr:colOff>76200</xdr:colOff>
                    <xdr:row>348</xdr:row>
                    <xdr:rowOff>9525</xdr:rowOff>
                  </from>
                  <to>
                    <xdr:col>12</xdr:col>
                    <xdr:colOff>304800</xdr:colOff>
                    <xdr:row>349</xdr:row>
                    <xdr:rowOff>38100</xdr:rowOff>
                  </to>
                </anchor>
              </controlPr>
            </control>
          </mc:Choice>
        </mc:AlternateContent>
        <mc:AlternateContent xmlns:mc="http://schemas.openxmlformats.org/markup-compatibility/2006">
          <mc:Choice Requires="x14">
            <control shapeId="22738" r:id="rId833" name="Check Box 1234">
              <controlPr defaultSize="0" autoFill="0" autoLine="0" autoPict="0">
                <anchor moveWithCells="1" sizeWithCells="1">
                  <from>
                    <xdr:col>12</xdr:col>
                    <xdr:colOff>123825</xdr:colOff>
                    <xdr:row>348</xdr:row>
                    <xdr:rowOff>9525</xdr:rowOff>
                  </from>
                  <to>
                    <xdr:col>16</xdr:col>
                    <xdr:colOff>142875</xdr:colOff>
                    <xdr:row>349</xdr:row>
                    <xdr:rowOff>47625</xdr:rowOff>
                  </to>
                </anchor>
              </controlPr>
            </control>
          </mc:Choice>
        </mc:AlternateContent>
        <mc:AlternateContent xmlns:mc="http://schemas.openxmlformats.org/markup-compatibility/2006">
          <mc:Choice Requires="x14">
            <control shapeId="22739" r:id="rId834" name="Check Box 1235">
              <controlPr defaultSize="0" autoFill="0" autoLine="0" autoPict="0">
                <anchor moveWithCells="1" sizeWithCells="1">
                  <from>
                    <xdr:col>16</xdr:col>
                    <xdr:colOff>247650</xdr:colOff>
                    <xdr:row>348</xdr:row>
                    <xdr:rowOff>9525</xdr:rowOff>
                  </from>
                  <to>
                    <xdr:col>18</xdr:col>
                    <xdr:colOff>161925</xdr:colOff>
                    <xdr:row>349</xdr:row>
                    <xdr:rowOff>38100</xdr:rowOff>
                  </to>
                </anchor>
              </controlPr>
            </control>
          </mc:Choice>
        </mc:AlternateContent>
        <mc:AlternateContent xmlns:mc="http://schemas.openxmlformats.org/markup-compatibility/2006">
          <mc:Choice Requires="x14">
            <control shapeId="22740" r:id="rId835" name="Check Box 1236">
              <controlPr defaultSize="0" autoFill="0" autoLine="0" autoPict="0">
                <anchor moveWithCells="1" sizeWithCells="1">
                  <from>
                    <xdr:col>18</xdr:col>
                    <xdr:colOff>123825</xdr:colOff>
                    <xdr:row>348</xdr:row>
                    <xdr:rowOff>9525</xdr:rowOff>
                  </from>
                  <to>
                    <xdr:col>21</xdr:col>
                    <xdr:colOff>285750</xdr:colOff>
                    <xdr:row>349</xdr:row>
                    <xdr:rowOff>38100</xdr:rowOff>
                  </to>
                </anchor>
              </controlPr>
            </control>
          </mc:Choice>
        </mc:AlternateContent>
        <mc:AlternateContent xmlns:mc="http://schemas.openxmlformats.org/markup-compatibility/2006">
          <mc:Choice Requires="x14">
            <control shapeId="22741" r:id="rId836" name="Check Box 1237">
              <controlPr defaultSize="0" autoFill="0" autoLine="0" autoPict="0">
                <anchor moveWithCells="1" sizeWithCells="1">
                  <from>
                    <xdr:col>9</xdr:col>
                    <xdr:colOff>76200</xdr:colOff>
                    <xdr:row>348</xdr:row>
                    <xdr:rowOff>9525</xdr:rowOff>
                  </from>
                  <to>
                    <xdr:col>12</xdr:col>
                    <xdr:colOff>304800</xdr:colOff>
                    <xdr:row>349</xdr:row>
                    <xdr:rowOff>38100</xdr:rowOff>
                  </to>
                </anchor>
              </controlPr>
            </control>
          </mc:Choice>
        </mc:AlternateContent>
        <mc:AlternateContent xmlns:mc="http://schemas.openxmlformats.org/markup-compatibility/2006">
          <mc:Choice Requires="x14">
            <control shapeId="22742" r:id="rId837" name="Check Box 1238">
              <controlPr defaultSize="0" autoFill="0" autoLine="0" autoPict="0">
                <anchor moveWithCells="1" sizeWithCells="1">
                  <from>
                    <xdr:col>12</xdr:col>
                    <xdr:colOff>123825</xdr:colOff>
                    <xdr:row>348</xdr:row>
                    <xdr:rowOff>9525</xdr:rowOff>
                  </from>
                  <to>
                    <xdr:col>16</xdr:col>
                    <xdr:colOff>142875</xdr:colOff>
                    <xdr:row>349</xdr:row>
                    <xdr:rowOff>47625</xdr:rowOff>
                  </to>
                </anchor>
              </controlPr>
            </control>
          </mc:Choice>
        </mc:AlternateContent>
        <mc:AlternateContent xmlns:mc="http://schemas.openxmlformats.org/markup-compatibility/2006">
          <mc:Choice Requires="x14">
            <control shapeId="22743" r:id="rId838" name="Check Box 1239">
              <controlPr defaultSize="0" autoFill="0" autoLine="0" autoPict="0">
                <anchor moveWithCells="1" sizeWithCells="1">
                  <from>
                    <xdr:col>16</xdr:col>
                    <xdr:colOff>247650</xdr:colOff>
                    <xdr:row>348</xdr:row>
                    <xdr:rowOff>9525</xdr:rowOff>
                  </from>
                  <to>
                    <xdr:col>18</xdr:col>
                    <xdr:colOff>161925</xdr:colOff>
                    <xdr:row>349</xdr:row>
                    <xdr:rowOff>38100</xdr:rowOff>
                  </to>
                </anchor>
              </controlPr>
            </control>
          </mc:Choice>
        </mc:AlternateContent>
        <mc:AlternateContent xmlns:mc="http://schemas.openxmlformats.org/markup-compatibility/2006">
          <mc:Choice Requires="x14">
            <control shapeId="22744" r:id="rId839" name="Check Box 1240">
              <controlPr defaultSize="0" autoFill="0" autoLine="0" autoPict="0">
                <anchor moveWithCells="1" sizeWithCells="1">
                  <from>
                    <xdr:col>18</xdr:col>
                    <xdr:colOff>123825</xdr:colOff>
                    <xdr:row>348</xdr:row>
                    <xdr:rowOff>9525</xdr:rowOff>
                  </from>
                  <to>
                    <xdr:col>21</xdr:col>
                    <xdr:colOff>285750</xdr:colOff>
                    <xdr:row>349</xdr:row>
                    <xdr:rowOff>38100</xdr:rowOff>
                  </to>
                </anchor>
              </controlPr>
            </control>
          </mc:Choice>
        </mc:AlternateContent>
        <mc:AlternateContent xmlns:mc="http://schemas.openxmlformats.org/markup-compatibility/2006">
          <mc:Choice Requires="x14">
            <control shapeId="22745" r:id="rId840" name="Check Box 1241">
              <controlPr defaultSize="0" autoFill="0" autoLine="0" autoPict="0">
                <anchor moveWithCells="1" sizeWithCells="1">
                  <from>
                    <xdr:col>9</xdr:col>
                    <xdr:colOff>76200</xdr:colOff>
                    <xdr:row>348</xdr:row>
                    <xdr:rowOff>9525</xdr:rowOff>
                  </from>
                  <to>
                    <xdr:col>12</xdr:col>
                    <xdr:colOff>304800</xdr:colOff>
                    <xdr:row>349</xdr:row>
                    <xdr:rowOff>38100</xdr:rowOff>
                  </to>
                </anchor>
              </controlPr>
            </control>
          </mc:Choice>
        </mc:AlternateContent>
        <mc:AlternateContent xmlns:mc="http://schemas.openxmlformats.org/markup-compatibility/2006">
          <mc:Choice Requires="x14">
            <control shapeId="22746" r:id="rId841" name="Check Box 1242">
              <controlPr defaultSize="0" autoFill="0" autoLine="0" autoPict="0">
                <anchor moveWithCells="1" sizeWithCells="1">
                  <from>
                    <xdr:col>12</xdr:col>
                    <xdr:colOff>123825</xdr:colOff>
                    <xdr:row>348</xdr:row>
                    <xdr:rowOff>9525</xdr:rowOff>
                  </from>
                  <to>
                    <xdr:col>16</xdr:col>
                    <xdr:colOff>142875</xdr:colOff>
                    <xdr:row>349</xdr:row>
                    <xdr:rowOff>47625</xdr:rowOff>
                  </to>
                </anchor>
              </controlPr>
            </control>
          </mc:Choice>
        </mc:AlternateContent>
        <mc:AlternateContent xmlns:mc="http://schemas.openxmlformats.org/markup-compatibility/2006">
          <mc:Choice Requires="x14">
            <control shapeId="22747" r:id="rId842" name="Check Box 1243">
              <controlPr defaultSize="0" autoFill="0" autoLine="0" autoPict="0">
                <anchor moveWithCells="1" sizeWithCells="1">
                  <from>
                    <xdr:col>16</xdr:col>
                    <xdr:colOff>247650</xdr:colOff>
                    <xdr:row>348</xdr:row>
                    <xdr:rowOff>9525</xdr:rowOff>
                  </from>
                  <to>
                    <xdr:col>18</xdr:col>
                    <xdr:colOff>161925</xdr:colOff>
                    <xdr:row>349</xdr:row>
                    <xdr:rowOff>38100</xdr:rowOff>
                  </to>
                </anchor>
              </controlPr>
            </control>
          </mc:Choice>
        </mc:AlternateContent>
        <mc:AlternateContent xmlns:mc="http://schemas.openxmlformats.org/markup-compatibility/2006">
          <mc:Choice Requires="x14">
            <control shapeId="22748" r:id="rId843" name="Check Box 1244">
              <controlPr defaultSize="0" autoFill="0" autoLine="0" autoPict="0">
                <anchor moveWithCells="1" sizeWithCells="1">
                  <from>
                    <xdr:col>18</xdr:col>
                    <xdr:colOff>123825</xdr:colOff>
                    <xdr:row>348</xdr:row>
                    <xdr:rowOff>9525</xdr:rowOff>
                  </from>
                  <to>
                    <xdr:col>21</xdr:col>
                    <xdr:colOff>285750</xdr:colOff>
                    <xdr:row>349</xdr:row>
                    <xdr:rowOff>38100</xdr:rowOff>
                  </to>
                </anchor>
              </controlPr>
            </control>
          </mc:Choice>
        </mc:AlternateContent>
        <mc:AlternateContent xmlns:mc="http://schemas.openxmlformats.org/markup-compatibility/2006">
          <mc:Choice Requires="x14">
            <control shapeId="22749" r:id="rId844" name="Check Box 1245">
              <controlPr defaultSize="0" autoFill="0" autoLine="0" autoPict="0">
                <anchor moveWithCells="1" sizeWithCells="1">
                  <from>
                    <xdr:col>9</xdr:col>
                    <xdr:colOff>76200</xdr:colOff>
                    <xdr:row>348</xdr:row>
                    <xdr:rowOff>9525</xdr:rowOff>
                  </from>
                  <to>
                    <xdr:col>12</xdr:col>
                    <xdr:colOff>304800</xdr:colOff>
                    <xdr:row>349</xdr:row>
                    <xdr:rowOff>38100</xdr:rowOff>
                  </to>
                </anchor>
              </controlPr>
            </control>
          </mc:Choice>
        </mc:AlternateContent>
        <mc:AlternateContent xmlns:mc="http://schemas.openxmlformats.org/markup-compatibility/2006">
          <mc:Choice Requires="x14">
            <control shapeId="22750" r:id="rId845" name="Check Box 1246">
              <controlPr defaultSize="0" autoFill="0" autoLine="0" autoPict="0">
                <anchor moveWithCells="1" sizeWithCells="1">
                  <from>
                    <xdr:col>12</xdr:col>
                    <xdr:colOff>123825</xdr:colOff>
                    <xdr:row>348</xdr:row>
                    <xdr:rowOff>9525</xdr:rowOff>
                  </from>
                  <to>
                    <xdr:col>16</xdr:col>
                    <xdr:colOff>142875</xdr:colOff>
                    <xdr:row>349</xdr:row>
                    <xdr:rowOff>47625</xdr:rowOff>
                  </to>
                </anchor>
              </controlPr>
            </control>
          </mc:Choice>
        </mc:AlternateContent>
        <mc:AlternateContent xmlns:mc="http://schemas.openxmlformats.org/markup-compatibility/2006">
          <mc:Choice Requires="x14">
            <control shapeId="22751" r:id="rId846" name="Check Box 1247">
              <controlPr defaultSize="0" autoFill="0" autoLine="0" autoPict="0">
                <anchor moveWithCells="1" sizeWithCells="1">
                  <from>
                    <xdr:col>16</xdr:col>
                    <xdr:colOff>247650</xdr:colOff>
                    <xdr:row>348</xdr:row>
                    <xdr:rowOff>9525</xdr:rowOff>
                  </from>
                  <to>
                    <xdr:col>18</xdr:col>
                    <xdr:colOff>161925</xdr:colOff>
                    <xdr:row>349</xdr:row>
                    <xdr:rowOff>38100</xdr:rowOff>
                  </to>
                </anchor>
              </controlPr>
            </control>
          </mc:Choice>
        </mc:AlternateContent>
        <mc:AlternateContent xmlns:mc="http://schemas.openxmlformats.org/markup-compatibility/2006">
          <mc:Choice Requires="x14">
            <control shapeId="22752" r:id="rId847" name="Check Box 1248">
              <controlPr defaultSize="0" autoFill="0" autoLine="0" autoPict="0">
                <anchor moveWithCells="1" sizeWithCells="1">
                  <from>
                    <xdr:col>18</xdr:col>
                    <xdr:colOff>123825</xdr:colOff>
                    <xdr:row>348</xdr:row>
                    <xdr:rowOff>9525</xdr:rowOff>
                  </from>
                  <to>
                    <xdr:col>21</xdr:col>
                    <xdr:colOff>285750</xdr:colOff>
                    <xdr:row>349</xdr:row>
                    <xdr:rowOff>38100</xdr:rowOff>
                  </to>
                </anchor>
              </controlPr>
            </control>
          </mc:Choice>
        </mc:AlternateContent>
        <mc:AlternateContent xmlns:mc="http://schemas.openxmlformats.org/markup-compatibility/2006">
          <mc:Choice Requires="x14">
            <control shapeId="22753" r:id="rId848" name="Check Box 1249">
              <controlPr defaultSize="0" autoFill="0" autoLine="0" autoPict="0">
                <anchor moveWithCells="1" sizeWithCells="1">
                  <from>
                    <xdr:col>9</xdr:col>
                    <xdr:colOff>76200</xdr:colOff>
                    <xdr:row>348</xdr:row>
                    <xdr:rowOff>9525</xdr:rowOff>
                  </from>
                  <to>
                    <xdr:col>12</xdr:col>
                    <xdr:colOff>304800</xdr:colOff>
                    <xdr:row>349</xdr:row>
                    <xdr:rowOff>38100</xdr:rowOff>
                  </to>
                </anchor>
              </controlPr>
            </control>
          </mc:Choice>
        </mc:AlternateContent>
        <mc:AlternateContent xmlns:mc="http://schemas.openxmlformats.org/markup-compatibility/2006">
          <mc:Choice Requires="x14">
            <control shapeId="22754" r:id="rId849" name="Check Box 1250">
              <controlPr defaultSize="0" autoFill="0" autoLine="0" autoPict="0">
                <anchor moveWithCells="1" sizeWithCells="1">
                  <from>
                    <xdr:col>12</xdr:col>
                    <xdr:colOff>123825</xdr:colOff>
                    <xdr:row>348</xdr:row>
                    <xdr:rowOff>9525</xdr:rowOff>
                  </from>
                  <to>
                    <xdr:col>16</xdr:col>
                    <xdr:colOff>142875</xdr:colOff>
                    <xdr:row>349</xdr:row>
                    <xdr:rowOff>47625</xdr:rowOff>
                  </to>
                </anchor>
              </controlPr>
            </control>
          </mc:Choice>
        </mc:AlternateContent>
        <mc:AlternateContent xmlns:mc="http://schemas.openxmlformats.org/markup-compatibility/2006">
          <mc:Choice Requires="x14">
            <control shapeId="22755" r:id="rId850" name="Check Box 1251">
              <controlPr defaultSize="0" autoFill="0" autoLine="0" autoPict="0">
                <anchor moveWithCells="1" sizeWithCells="1">
                  <from>
                    <xdr:col>16</xdr:col>
                    <xdr:colOff>247650</xdr:colOff>
                    <xdr:row>348</xdr:row>
                    <xdr:rowOff>9525</xdr:rowOff>
                  </from>
                  <to>
                    <xdr:col>18</xdr:col>
                    <xdr:colOff>161925</xdr:colOff>
                    <xdr:row>349</xdr:row>
                    <xdr:rowOff>38100</xdr:rowOff>
                  </to>
                </anchor>
              </controlPr>
            </control>
          </mc:Choice>
        </mc:AlternateContent>
        <mc:AlternateContent xmlns:mc="http://schemas.openxmlformats.org/markup-compatibility/2006">
          <mc:Choice Requires="x14">
            <control shapeId="22756" r:id="rId851" name="Check Box 1252">
              <controlPr defaultSize="0" autoFill="0" autoLine="0" autoPict="0">
                <anchor moveWithCells="1" sizeWithCells="1">
                  <from>
                    <xdr:col>18</xdr:col>
                    <xdr:colOff>123825</xdr:colOff>
                    <xdr:row>348</xdr:row>
                    <xdr:rowOff>9525</xdr:rowOff>
                  </from>
                  <to>
                    <xdr:col>21</xdr:col>
                    <xdr:colOff>285750</xdr:colOff>
                    <xdr:row>349</xdr:row>
                    <xdr:rowOff>38100</xdr:rowOff>
                  </to>
                </anchor>
              </controlPr>
            </control>
          </mc:Choice>
        </mc:AlternateContent>
        <mc:AlternateContent xmlns:mc="http://schemas.openxmlformats.org/markup-compatibility/2006">
          <mc:Choice Requires="x14">
            <control shapeId="22757" r:id="rId852" name="Check Box 1253">
              <controlPr defaultSize="0" autoFill="0" autoLine="0" autoPict="0">
                <anchor moveWithCells="1" sizeWithCells="1">
                  <from>
                    <xdr:col>9</xdr:col>
                    <xdr:colOff>76200</xdr:colOff>
                    <xdr:row>348</xdr:row>
                    <xdr:rowOff>9525</xdr:rowOff>
                  </from>
                  <to>
                    <xdr:col>12</xdr:col>
                    <xdr:colOff>304800</xdr:colOff>
                    <xdr:row>349</xdr:row>
                    <xdr:rowOff>38100</xdr:rowOff>
                  </to>
                </anchor>
              </controlPr>
            </control>
          </mc:Choice>
        </mc:AlternateContent>
        <mc:AlternateContent xmlns:mc="http://schemas.openxmlformats.org/markup-compatibility/2006">
          <mc:Choice Requires="x14">
            <control shapeId="22758" r:id="rId853" name="Check Box 1254">
              <controlPr defaultSize="0" autoFill="0" autoLine="0" autoPict="0">
                <anchor moveWithCells="1" sizeWithCells="1">
                  <from>
                    <xdr:col>12</xdr:col>
                    <xdr:colOff>123825</xdr:colOff>
                    <xdr:row>348</xdr:row>
                    <xdr:rowOff>9525</xdr:rowOff>
                  </from>
                  <to>
                    <xdr:col>16</xdr:col>
                    <xdr:colOff>142875</xdr:colOff>
                    <xdr:row>349</xdr:row>
                    <xdr:rowOff>47625</xdr:rowOff>
                  </to>
                </anchor>
              </controlPr>
            </control>
          </mc:Choice>
        </mc:AlternateContent>
        <mc:AlternateContent xmlns:mc="http://schemas.openxmlformats.org/markup-compatibility/2006">
          <mc:Choice Requires="x14">
            <control shapeId="22759" r:id="rId854" name="Check Box 1255">
              <controlPr defaultSize="0" autoFill="0" autoLine="0" autoPict="0">
                <anchor moveWithCells="1" sizeWithCells="1">
                  <from>
                    <xdr:col>16</xdr:col>
                    <xdr:colOff>247650</xdr:colOff>
                    <xdr:row>348</xdr:row>
                    <xdr:rowOff>9525</xdr:rowOff>
                  </from>
                  <to>
                    <xdr:col>18</xdr:col>
                    <xdr:colOff>161925</xdr:colOff>
                    <xdr:row>349</xdr:row>
                    <xdr:rowOff>38100</xdr:rowOff>
                  </to>
                </anchor>
              </controlPr>
            </control>
          </mc:Choice>
        </mc:AlternateContent>
        <mc:AlternateContent xmlns:mc="http://schemas.openxmlformats.org/markup-compatibility/2006">
          <mc:Choice Requires="x14">
            <control shapeId="22760" r:id="rId855" name="Check Box 1256">
              <controlPr defaultSize="0" autoFill="0" autoLine="0" autoPict="0">
                <anchor moveWithCells="1" sizeWithCells="1">
                  <from>
                    <xdr:col>18</xdr:col>
                    <xdr:colOff>123825</xdr:colOff>
                    <xdr:row>348</xdr:row>
                    <xdr:rowOff>9525</xdr:rowOff>
                  </from>
                  <to>
                    <xdr:col>21</xdr:col>
                    <xdr:colOff>285750</xdr:colOff>
                    <xdr:row>349</xdr:row>
                    <xdr:rowOff>38100</xdr:rowOff>
                  </to>
                </anchor>
              </controlPr>
            </control>
          </mc:Choice>
        </mc:AlternateContent>
        <mc:AlternateContent xmlns:mc="http://schemas.openxmlformats.org/markup-compatibility/2006">
          <mc:Choice Requires="x14">
            <control shapeId="22761" r:id="rId856" name="Check Box 1257">
              <controlPr defaultSize="0" autoFill="0" autoLine="0" autoPict="0">
                <anchor moveWithCells="1" sizeWithCells="1">
                  <from>
                    <xdr:col>9</xdr:col>
                    <xdr:colOff>76200</xdr:colOff>
                    <xdr:row>348</xdr:row>
                    <xdr:rowOff>9525</xdr:rowOff>
                  </from>
                  <to>
                    <xdr:col>12</xdr:col>
                    <xdr:colOff>304800</xdr:colOff>
                    <xdr:row>349</xdr:row>
                    <xdr:rowOff>38100</xdr:rowOff>
                  </to>
                </anchor>
              </controlPr>
            </control>
          </mc:Choice>
        </mc:AlternateContent>
        <mc:AlternateContent xmlns:mc="http://schemas.openxmlformats.org/markup-compatibility/2006">
          <mc:Choice Requires="x14">
            <control shapeId="22762" r:id="rId857" name="Check Box 1258">
              <controlPr defaultSize="0" autoFill="0" autoLine="0" autoPict="0">
                <anchor moveWithCells="1" sizeWithCells="1">
                  <from>
                    <xdr:col>12</xdr:col>
                    <xdr:colOff>123825</xdr:colOff>
                    <xdr:row>348</xdr:row>
                    <xdr:rowOff>9525</xdr:rowOff>
                  </from>
                  <to>
                    <xdr:col>16</xdr:col>
                    <xdr:colOff>142875</xdr:colOff>
                    <xdr:row>349</xdr:row>
                    <xdr:rowOff>47625</xdr:rowOff>
                  </to>
                </anchor>
              </controlPr>
            </control>
          </mc:Choice>
        </mc:AlternateContent>
        <mc:AlternateContent xmlns:mc="http://schemas.openxmlformats.org/markup-compatibility/2006">
          <mc:Choice Requires="x14">
            <control shapeId="22763" r:id="rId858" name="Check Box 1259">
              <controlPr defaultSize="0" autoFill="0" autoLine="0" autoPict="0">
                <anchor moveWithCells="1" sizeWithCells="1">
                  <from>
                    <xdr:col>16</xdr:col>
                    <xdr:colOff>247650</xdr:colOff>
                    <xdr:row>348</xdr:row>
                    <xdr:rowOff>9525</xdr:rowOff>
                  </from>
                  <to>
                    <xdr:col>18</xdr:col>
                    <xdr:colOff>161925</xdr:colOff>
                    <xdr:row>349</xdr:row>
                    <xdr:rowOff>38100</xdr:rowOff>
                  </to>
                </anchor>
              </controlPr>
            </control>
          </mc:Choice>
        </mc:AlternateContent>
        <mc:AlternateContent xmlns:mc="http://schemas.openxmlformats.org/markup-compatibility/2006">
          <mc:Choice Requires="x14">
            <control shapeId="22764" r:id="rId859" name="Check Box 1260">
              <controlPr defaultSize="0" autoFill="0" autoLine="0" autoPict="0">
                <anchor moveWithCells="1" sizeWithCells="1">
                  <from>
                    <xdr:col>18</xdr:col>
                    <xdr:colOff>123825</xdr:colOff>
                    <xdr:row>348</xdr:row>
                    <xdr:rowOff>9525</xdr:rowOff>
                  </from>
                  <to>
                    <xdr:col>21</xdr:col>
                    <xdr:colOff>285750</xdr:colOff>
                    <xdr:row>349</xdr:row>
                    <xdr:rowOff>38100</xdr:rowOff>
                  </to>
                </anchor>
              </controlPr>
            </control>
          </mc:Choice>
        </mc:AlternateContent>
        <mc:AlternateContent xmlns:mc="http://schemas.openxmlformats.org/markup-compatibility/2006">
          <mc:Choice Requires="x14">
            <control shapeId="22765" r:id="rId860" name="Check Box 1261">
              <controlPr defaultSize="0" autoFill="0" autoLine="0" autoPict="0">
                <anchor moveWithCells="1" sizeWithCells="1">
                  <from>
                    <xdr:col>9</xdr:col>
                    <xdr:colOff>76200</xdr:colOff>
                    <xdr:row>348</xdr:row>
                    <xdr:rowOff>9525</xdr:rowOff>
                  </from>
                  <to>
                    <xdr:col>12</xdr:col>
                    <xdr:colOff>304800</xdr:colOff>
                    <xdr:row>349</xdr:row>
                    <xdr:rowOff>38100</xdr:rowOff>
                  </to>
                </anchor>
              </controlPr>
            </control>
          </mc:Choice>
        </mc:AlternateContent>
        <mc:AlternateContent xmlns:mc="http://schemas.openxmlformats.org/markup-compatibility/2006">
          <mc:Choice Requires="x14">
            <control shapeId="22766" r:id="rId861" name="Check Box 1262">
              <controlPr defaultSize="0" autoFill="0" autoLine="0" autoPict="0">
                <anchor moveWithCells="1" sizeWithCells="1">
                  <from>
                    <xdr:col>12</xdr:col>
                    <xdr:colOff>123825</xdr:colOff>
                    <xdr:row>348</xdr:row>
                    <xdr:rowOff>9525</xdr:rowOff>
                  </from>
                  <to>
                    <xdr:col>16</xdr:col>
                    <xdr:colOff>142875</xdr:colOff>
                    <xdr:row>349</xdr:row>
                    <xdr:rowOff>47625</xdr:rowOff>
                  </to>
                </anchor>
              </controlPr>
            </control>
          </mc:Choice>
        </mc:AlternateContent>
        <mc:AlternateContent xmlns:mc="http://schemas.openxmlformats.org/markup-compatibility/2006">
          <mc:Choice Requires="x14">
            <control shapeId="22767" r:id="rId862" name="Check Box 1263">
              <controlPr defaultSize="0" autoFill="0" autoLine="0" autoPict="0">
                <anchor moveWithCells="1" sizeWithCells="1">
                  <from>
                    <xdr:col>16</xdr:col>
                    <xdr:colOff>247650</xdr:colOff>
                    <xdr:row>348</xdr:row>
                    <xdr:rowOff>9525</xdr:rowOff>
                  </from>
                  <to>
                    <xdr:col>18</xdr:col>
                    <xdr:colOff>161925</xdr:colOff>
                    <xdr:row>349</xdr:row>
                    <xdr:rowOff>38100</xdr:rowOff>
                  </to>
                </anchor>
              </controlPr>
            </control>
          </mc:Choice>
        </mc:AlternateContent>
        <mc:AlternateContent xmlns:mc="http://schemas.openxmlformats.org/markup-compatibility/2006">
          <mc:Choice Requires="x14">
            <control shapeId="22768" r:id="rId863" name="Check Box 1264">
              <controlPr defaultSize="0" autoFill="0" autoLine="0" autoPict="0">
                <anchor moveWithCells="1" sizeWithCells="1">
                  <from>
                    <xdr:col>18</xdr:col>
                    <xdr:colOff>123825</xdr:colOff>
                    <xdr:row>348</xdr:row>
                    <xdr:rowOff>9525</xdr:rowOff>
                  </from>
                  <to>
                    <xdr:col>21</xdr:col>
                    <xdr:colOff>285750</xdr:colOff>
                    <xdr:row>349</xdr:row>
                    <xdr:rowOff>38100</xdr:rowOff>
                  </to>
                </anchor>
              </controlPr>
            </control>
          </mc:Choice>
        </mc:AlternateContent>
        <mc:AlternateContent xmlns:mc="http://schemas.openxmlformats.org/markup-compatibility/2006">
          <mc:Choice Requires="x14">
            <control shapeId="22769" r:id="rId864" name="Check Box 1265">
              <controlPr defaultSize="0" autoFill="0" autoLine="0" autoPict="0">
                <anchor moveWithCells="1" sizeWithCells="1">
                  <from>
                    <xdr:col>9</xdr:col>
                    <xdr:colOff>76200</xdr:colOff>
                    <xdr:row>348</xdr:row>
                    <xdr:rowOff>9525</xdr:rowOff>
                  </from>
                  <to>
                    <xdr:col>12</xdr:col>
                    <xdr:colOff>304800</xdr:colOff>
                    <xdr:row>349</xdr:row>
                    <xdr:rowOff>38100</xdr:rowOff>
                  </to>
                </anchor>
              </controlPr>
            </control>
          </mc:Choice>
        </mc:AlternateContent>
        <mc:AlternateContent xmlns:mc="http://schemas.openxmlformats.org/markup-compatibility/2006">
          <mc:Choice Requires="x14">
            <control shapeId="22770" r:id="rId865" name="Check Box 1266">
              <controlPr defaultSize="0" autoFill="0" autoLine="0" autoPict="0">
                <anchor moveWithCells="1" sizeWithCells="1">
                  <from>
                    <xdr:col>12</xdr:col>
                    <xdr:colOff>123825</xdr:colOff>
                    <xdr:row>348</xdr:row>
                    <xdr:rowOff>9525</xdr:rowOff>
                  </from>
                  <to>
                    <xdr:col>16</xdr:col>
                    <xdr:colOff>142875</xdr:colOff>
                    <xdr:row>349</xdr:row>
                    <xdr:rowOff>47625</xdr:rowOff>
                  </to>
                </anchor>
              </controlPr>
            </control>
          </mc:Choice>
        </mc:AlternateContent>
        <mc:AlternateContent xmlns:mc="http://schemas.openxmlformats.org/markup-compatibility/2006">
          <mc:Choice Requires="x14">
            <control shapeId="22771" r:id="rId866" name="Check Box 1267">
              <controlPr defaultSize="0" autoFill="0" autoLine="0" autoPict="0">
                <anchor moveWithCells="1" sizeWithCells="1">
                  <from>
                    <xdr:col>16</xdr:col>
                    <xdr:colOff>247650</xdr:colOff>
                    <xdr:row>348</xdr:row>
                    <xdr:rowOff>9525</xdr:rowOff>
                  </from>
                  <to>
                    <xdr:col>18</xdr:col>
                    <xdr:colOff>161925</xdr:colOff>
                    <xdr:row>349</xdr:row>
                    <xdr:rowOff>38100</xdr:rowOff>
                  </to>
                </anchor>
              </controlPr>
            </control>
          </mc:Choice>
        </mc:AlternateContent>
        <mc:AlternateContent xmlns:mc="http://schemas.openxmlformats.org/markup-compatibility/2006">
          <mc:Choice Requires="x14">
            <control shapeId="22772" r:id="rId867" name="Check Box 1268">
              <controlPr defaultSize="0" autoFill="0" autoLine="0" autoPict="0">
                <anchor moveWithCells="1" sizeWithCells="1">
                  <from>
                    <xdr:col>18</xdr:col>
                    <xdr:colOff>123825</xdr:colOff>
                    <xdr:row>348</xdr:row>
                    <xdr:rowOff>9525</xdr:rowOff>
                  </from>
                  <to>
                    <xdr:col>21</xdr:col>
                    <xdr:colOff>285750</xdr:colOff>
                    <xdr:row>349</xdr:row>
                    <xdr:rowOff>38100</xdr:rowOff>
                  </to>
                </anchor>
              </controlPr>
            </control>
          </mc:Choice>
        </mc:AlternateContent>
        <mc:AlternateContent xmlns:mc="http://schemas.openxmlformats.org/markup-compatibility/2006">
          <mc:Choice Requires="x14">
            <control shapeId="22773" r:id="rId868" name="Check Box 1269">
              <controlPr defaultSize="0" autoFill="0" autoLine="0" autoPict="0">
                <anchor moveWithCells="1" sizeWithCells="1">
                  <from>
                    <xdr:col>9</xdr:col>
                    <xdr:colOff>76200</xdr:colOff>
                    <xdr:row>348</xdr:row>
                    <xdr:rowOff>9525</xdr:rowOff>
                  </from>
                  <to>
                    <xdr:col>12</xdr:col>
                    <xdr:colOff>304800</xdr:colOff>
                    <xdr:row>349</xdr:row>
                    <xdr:rowOff>38100</xdr:rowOff>
                  </to>
                </anchor>
              </controlPr>
            </control>
          </mc:Choice>
        </mc:AlternateContent>
        <mc:AlternateContent xmlns:mc="http://schemas.openxmlformats.org/markup-compatibility/2006">
          <mc:Choice Requires="x14">
            <control shapeId="22774" r:id="rId869" name="Check Box 1270">
              <controlPr defaultSize="0" autoFill="0" autoLine="0" autoPict="0">
                <anchor moveWithCells="1" sizeWithCells="1">
                  <from>
                    <xdr:col>12</xdr:col>
                    <xdr:colOff>123825</xdr:colOff>
                    <xdr:row>348</xdr:row>
                    <xdr:rowOff>9525</xdr:rowOff>
                  </from>
                  <to>
                    <xdr:col>16</xdr:col>
                    <xdr:colOff>142875</xdr:colOff>
                    <xdr:row>349</xdr:row>
                    <xdr:rowOff>47625</xdr:rowOff>
                  </to>
                </anchor>
              </controlPr>
            </control>
          </mc:Choice>
        </mc:AlternateContent>
        <mc:AlternateContent xmlns:mc="http://schemas.openxmlformats.org/markup-compatibility/2006">
          <mc:Choice Requires="x14">
            <control shapeId="22775" r:id="rId870" name="Check Box 1271">
              <controlPr defaultSize="0" autoFill="0" autoLine="0" autoPict="0">
                <anchor moveWithCells="1" sizeWithCells="1">
                  <from>
                    <xdr:col>16</xdr:col>
                    <xdr:colOff>247650</xdr:colOff>
                    <xdr:row>348</xdr:row>
                    <xdr:rowOff>9525</xdr:rowOff>
                  </from>
                  <to>
                    <xdr:col>18</xdr:col>
                    <xdr:colOff>161925</xdr:colOff>
                    <xdr:row>349</xdr:row>
                    <xdr:rowOff>38100</xdr:rowOff>
                  </to>
                </anchor>
              </controlPr>
            </control>
          </mc:Choice>
        </mc:AlternateContent>
        <mc:AlternateContent xmlns:mc="http://schemas.openxmlformats.org/markup-compatibility/2006">
          <mc:Choice Requires="x14">
            <control shapeId="22776" r:id="rId871" name="Check Box 1272">
              <controlPr defaultSize="0" autoFill="0" autoLine="0" autoPict="0">
                <anchor moveWithCells="1" sizeWithCells="1">
                  <from>
                    <xdr:col>18</xdr:col>
                    <xdr:colOff>123825</xdr:colOff>
                    <xdr:row>348</xdr:row>
                    <xdr:rowOff>9525</xdr:rowOff>
                  </from>
                  <to>
                    <xdr:col>21</xdr:col>
                    <xdr:colOff>285750</xdr:colOff>
                    <xdr:row>349</xdr:row>
                    <xdr:rowOff>38100</xdr:rowOff>
                  </to>
                </anchor>
              </controlPr>
            </control>
          </mc:Choice>
        </mc:AlternateContent>
        <mc:AlternateContent xmlns:mc="http://schemas.openxmlformats.org/markup-compatibility/2006">
          <mc:Choice Requires="x14">
            <control shapeId="22777" r:id="rId872" name="Check Box 1273">
              <controlPr defaultSize="0" autoFill="0" autoLine="0" autoPict="0">
                <anchor moveWithCells="1" sizeWithCells="1">
                  <from>
                    <xdr:col>9</xdr:col>
                    <xdr:colOff>76200</xdr:colOff>
                    <xdr:row>348</xdr:row>
                    <xdr:rowOff>9525</xdr:rowOff>
                  </from>
                  <to>
                    <xdr:col>12</xdr:col>
                    <xdr:colOff>304800</xdr:colOff>
                    <xdr:row>349</xdr:row>
                    <xdr:rowOff>38100</xdr:rowOff>
                  </to>
                </anchor>
              </controlPr>
            </control>
          </mc:Choice>
        </mc:AlternateContent>
        <mc:AlternateContent xmlns:mc="http://schemas.openxmlformats.org/markup-compatibility/2006">
          <mc:Choice Requires="x14">
            <control shapeId="22778" r:id="rId873" name="Check Box 1274">
              <controlPr defaultSize="0" autoFill="0" autoLine="0" autoPict="0">
                <anchor moveWithCells="1" sizeWithCells="1">
                  <from>
                    <xdr:col>12</xdr:col>
                    <xdr:colOff>123825</xdr:colOff>
                    <xdr:row>348</xdr:row>
                    <xdr:rowOff>9525</xdr:rowOff>
                  </from>
                  <to>
                    <xdr:col>16</xdr:col>
                    <xdr:colOff>142875</xdr:colOff>
                    <xdr:row>349</xdr:row>
                    <xdr:rowOff>47625</xdr:rowOff>
                  </to>
                </anchor>
              </controlPr>
            </control>
          </mc:Choice>
        </mc:AlternateContent>
        <mc:AlternateContent xmlns:mc="http://schemas.openxmlformats.org/markup-compatibility/2006">
          <mc:Choice Requires="x14">
            <control shapeId="22779" r:id="rId874" name="Check Box 1275">
              <controlPr defaultSize="0" autoFill="0" autoLine="0" autoPict="0">
                <anchor moveWithCells="1" sizeWithCells="1">
                  <from>
                    <xdr:col>16</xdr:col>
                    <xdr:colOff>247650</xdr:colOff>
                    <xdr:row>348</xdr:row>
                    <xdr:rowOff>9525</xdr:rowOff>
                  </from>
                  <to>
                    <xdr:col>18</xdr:col>
                    <xdr:colOff>161925</xdr:colOff>
                    <xdr:row>349</xdr:row>
                    <xdr:rowOff>38100</xdr:rowOff>
                  </to>
                </anchor>
              </controlPr>
            </control>
          </mc:Choice>
        </mc:AlternateContent>
        <mc:AlternateContent xmlns:mc="http://schemas.openxmlformats.org/markup-compatibility/2006">
          <mc:Choice Requires="x14">
            <control shapeId="22780" r:id="rId875" name="Check Box 1276">
              <controlPr defaultSize="0" autoFill="0" autoLine="0" autoPict="0">
                <anchor moveWithCells="1" sizeWithCells="1">
                  <from>
                    <xdr:col>18</xdr:col>
                    <xdr:colOff>123825</xdr:colOff>
                    <xdr:row>348</xdr:row>
                    <xdr:rowOff>9525</xdr:rowOff>
                  </from>
                  <to>
                    <xdr:col>21</xdr:col>
                    <xdr:colOff>285750</xdr:colOff>
                    <xdr:row>349</xdr:row>
                    <xdr:rowOff>38100</xdr:rowOff>
                  </to>
                </anchor>
              </controlPr>
            </control>
          </mc:Choice>
        </mc:AlternateContent>
        <mc:AlternateContent xmlns:mc="http://schemas.openxmlformats.org/markup-compatibility/2006">
          <mc:Choice Requires="x14">
            <control shapeId="22781" r:id="rId876" name="Check Box 1277">
              <controlPr defaultSize="0" autoFill="0" autoLine="0" autoPict="0">
                <anchor moveWithCells="1" sizeWithCells="1">
                  <from>
                    <xdr:col>9</xdr:col>
                    <xdr:colOff>76200</xdr:colOff>
                    <xdr:row>348</xdr:row>
                    <xdr:rowOff>9525</xdr:rowOff>
                  </from>
                  <to>
                    <xdr:col>12</xdr:col>
                    <xdr:colOff>304800</xdr:colOff>
                    <xdr:row>349</xdr:row>
                    <xdr:rowOff>38100</xdr:rowOff>
                  </to>
                </anchor>
              </controlPr>
            </control>
          </mc:Choice>
        </mc:AlternateContent>
        <mc:AlternateContent xmlns:mc="http://schemas.openxmlformats.org/markup-compatibility/2006">
          <mc:Choice Requires="x14">
            <control shapeId="22782" r:id="rId877" name="Check Box 1278">
              <controlPr defaultSize="0" autoFill="0" autoLine="0" autoPict="0">
                <anchor moveWithCells="1" sizeWithCells="1">
                  <from>
                    <xdr:col>12</xdr:col>
                    <xdr:colOff>123825</xdr:colOff>
                    <xdr:row>348</xdr:row>
                    <xdr:rowOff>9525</xdr:rowOff>
                  </from>
                  <to>
                    <xdr:col>16</xdr:col>
                    <xdr:colOff>142875</xdr:colOff>
                    <xdr:row>349</xdr:row>
                    <xdr:rowOff>47625</xdr:rowOff>
                  </to>
                </anchor>
              </controlPr>
            </control>
          </mc:Choice>
        </mc:AlternateContent>
        <mc:AlternateContent xmlns:mc="http://schemas.openxmlformats.org/markup-compatibility/2006">
          <mc:Choice Requires="x14">
            <control shapeId="22783" r:id="rId878" name="Check Box 1279">
              <controlPr defaultSize="0" autoFill="0" autoLine="0" autoPict="0">
                <anchor moveWithCells="1" sizeWithCells="1">
                  <from>
                    <xdr:col>16</xdr:col>
                    <xdr:colOff>247650</xdr:colOff>
                    <xdr:row>348</xdr:row>
                    <xdr:rowOff>9525</xdr:rowOff>
                  </from>
                  <to>
                    <xdr:col>18</xdr:col>
                    <xdr:colOff>161925</xdr:colOff>
                    <xdr:row>349</xdr:row>
                    <xdr:rowOff>38100</xdr:rowOff>
                  </to>
                </anchor>
              </controlPr>
            </control>
          </mc:Choice>
        </mc:AlternateContent>
        <mc:AlternateContent xmlns:mc="http://schemas.openxmlformats.org/markup-compatibility/2006">
          <mc:Choice Requires="x14">
            <control shapeId="22784" r:id="rId879" name="Check Box 1280">
              <controlPr defaultSize="0" autoFill="0" autoLine="0" autoPict="0">
                <anchor moveWithCells="1" sizeWithCells="1">
                  <from>
                    <xdr:col>18</xdr:col>
                    <xdr:colOff>123825</xdr:colOff>
                    <xdr:row>348</xdr:row>
                    <xdr:rowOff>9525</xdr:rowOff>
                  </from>
                  <to>
                    <xdr:col>21</xdr:col>
                    <xdr:colOff>285750</xdr:colOff>
                    <xdr:row>349</xdr:row>
                    <xdr:rowOff>38100</xdr:rowOff>
                  </to>
                </anchor>
              </controlPr>
            </control>
          </mc:Choice>
        </mc:AlternateContent>
        <mc:AlternateContent xmlns:mc="http://schemas.openxmlformats.org/markup-compatibility/2006">
          <mc:Choice Requires="x14">
            <control shapeId="22785" r:id="rId880" name="Check Box 1281">
              <controlPr defaultSize="0" autoFill="0" autoLine="0" autoPict="0">
                <anchor moveWithCells="1" sizeWithCells="1">
                  <from>
                    <xdr:col>9</xdr:col>
                    <xdr:colOff>76200</xdr:colOff>
                    <xdr:row>348</xdr:row>
                    <xdr:rowOff>9525</xdr:rowOff>
                  </from>
                  <to>
                    <xdr:col>12</xdr:col>
                    <xdr:colOff>304800</xdr:colOff>
                    <xdr:row>349</xdr:row>
                    <xdr:rowOff>38100</xdr:rowOff>
                  </to>
                </anchor>
              </controlPr>
            </control>
          </mc:Choice>
        </mc:AlternateContent>
        <mc:AlternateContent xmlns:mc="http://schemas.openxmlformats.org/markup-compatibility/2006">
          <mc:Choice Requires="x14">
            <control shapeId="22786" r:id="rId881" name="Check Box 1282">
              <controlPr defaultSize="0" autoFill="0" autoLine="0" autoPict="0">
                <anchor moveWithCells="1" sizeWithCells="1">
                  <from>
                    <xdr:col>12</xdr:col>
                    <xdr:colOff>123825</xdr:colOff>
                    <xdr:row>348</xdr:row>
                    <xdr:rowOff>9525</xdr:rowOff>
                  </from>
                  <to>
                    <xdr:col>16</xdr:col>
                    <xdr:colOff>142875</xdr:colOff>
                    <xdr:row>349</xdr:row>
                    <xdr:rowOff>47625</xdr:rowOff>
                  </to>
                </anchor>
              </controlPr>
            </control>
          </mc:Choice>
        </mc:AlternateContent>
        <mc:AlternateContent xmlns:mc="http://schemas.openxmlformats.org/markup-compatibility/2006">
          <mc:Choice Requires="x14">
            <control shapeId="22787" r:id="rId882" name="Check Box 1283">
              <controlPr defaultSize="0" autoFill="0" autoLine="0" autoPict="0">
                <anchor moveWithCells="1" sizeWithCells="1">
                  <from>
                    <xdr:col>16</xdr:col>
                    <xdr:colOff>247650</xdr:colOff>
                    <xdr:row>348</xdr:row>
                    <xdr:rowOff>9525</xdr:rowOff>
                  </from>
                  <to>
                    <xdr:col>18</xdr:col>
                    <xdr:colOff>161925</xdr:colOff>
                    <xdr:row>349</xdr:row>
                    <xdr:rowOff>38100</xdr:rowOff>
                  </to>
                </anchor>
              </controlPr>
            </control>
          </mc:Choice>
        </mc:AlternateContent>
        <mc:AlternateContent xmlns:mc="http://schemas.openxmlformats.org/markup-compatibility/2006">
          <mc:Choice Requires="x14">
            <control shapeId="22788" r:id="rId883" name="Check Box 1284">
              <controlPr defaultSize="0" autoFill="0" autoLine="0" autoPict="0">
                <anchor moveWithCells="1" sizeWithCells="1">
                  <from>
                    <xdr:col>18</xdr:col>
                    <xdr:colOff>123825</xdr:colOff>
                    <xdr:row>348</xdr:row>
                    <xdr:rowOff>9525</xdr:rowOff>
                  </from>
                  <to>
                    <xdr:col>21</xdr:col>
                    <xdr:colOff>285750</xdr:colOff>
                    <xdr:row>349</xdr:row>
                    <xdr:rowOff>38100</xdr:rowOff>
                  </to>
                </anchor>
              </controlPr>
            </control>
          </mc:Choice>
        </mc:AlternateContent>
        <mc:AlternateContent xmlns:mc="http://schemas.openxmlformats.org/markup-compatibility/2006">
          <mc:Choice Requires="x14">
            <control shapeId="22789" r:id="rId884" name="Check Box 1285">
              <controlPr defaultSize="0" autoFill="0" autoLine="0" autoPict="0">
                <anchor moveWithCells="1" sizeWithCells="1">
                  <from>
                    <xdr:col>9</xdr:col>
                    <xdr:colOff>76200</xdr:colOff>
                    <xdr:row>348</xdr:row>
                    <xdr:rowOff>9525</xdr:rowOff>
                  </from>
                  <to>
                    <xdr:col>12</xdr:col>
                    <xdr:colOff>304800</xdr:colOff>
                    <xdr:row>349</xdr:row>
                    <xdr:rowOff>38100</xdr:rowOff>
                  </to>
                </anchor>
              </controlPr>
            </control>
          </mc:Choice>
        </mc:AlternateContent>
        <mc:AlternateContent xmlns:mc="http://schemas.openxmlformats.org/markup-compatibility/2006">
          <mc:Choice Requires="x14">
            <control shapeId="22790" r:id="rId885" name="Check Box 1286">
              <controlPr defaultSize="0" autoFill="0" autoLine="0" autoPict="0">
                <anchor moveWithCells="1" sizeWithCells="1">
                  <from>
                    <xdr:col>12</xdr:col>
                    <xdr:colOff>123825</xdr:colOff>
                    <xdr:row>348</xdr:row>
                    <xdr:rowOff>9525</xdr:rowOff>
                  </from>
                  <to>
                    <xdr:col>16</xdr:col>
                    <xdr:colOff>142875</xdr:colOff>
                    <xdr:row>349</xdr:row>
                    <xdr:rowOff>47625</xdr:rowOff>
                  </to>
                </anchor>
              </controlPr>
            </control>
          </mc:Choice>
        </mc:AlternateContent>
        <mc:AlternateContent xmlns:mc="http://schemas.openxmlformats.org/markup-compatibility/2006">
          <mc:Choice Requires="x14">
            <control shapeId="22791" r:id="rId886" name="Check Box 1287">
              <controlPr defaultSize="0" autoFill="0" autoLine="0" autoPict="0">
                <anchor moveWithCells="1" sizeWithCells="1">
                  <from>
                    <xdr:col>16</xdr:col>
                    <xdr:colOff>247650</xdr:colOff>
                    <xdr:row>348</xdr:row>
                    <xdr:rowOff>9525</xdr:rowOff>
                  </from>
                  <to>
                    <xdr:col>18</xdr:col>
                    <xdr:colOff>161925</xdr:colOff>
                    <xdr:row>349</xdr:row>
                    <xdr:rowOff>38100</xdr:rowOff>
                  </to>
                </anchor>
              </controlPr>
            </control>
          </mc:Choice>
        </mc:AlternateContent>
        <mc:AlternateContent xmlns:mc="http://schemas.openxmlformats.org/markup-compatibility/2006">
          <mc:Choice Requires="x14">
            <control shapeId="22792" r:id="rId887" name="Check Box 1288">
              <controlPr defaultSize="0" autoFill="0" autoLine="0" autoPict="0">
                <anchor moveWithCells="1" sizeWithCells="1">
                  <from>
                    <xdr:col>18</xdr:col>
                    <xdr:colOff>123825</xdr:colOff>
                    <xdr:row>348</xdr:row>
                    <xdr:rowOff>9525</xdr:rowOff>
                  </from>
                  <to>
                    <xdr:col>21</xdr:col>
                    <xdr:colOff>285750</xdr:colOff>
                    <xdr:row>349</xdr:row>
                    <xdr:rowOff>38100</xdr:rowOff>
                  </to>
                </anchor>
              </controlPr>
            </control>
          </mc:Choice>
        </mc:AlternateContent>
        <mc:AlternateContent xmlns:mc="http://schemas.openxmlformats.org/markup-compatibility/2006">
          <mc:Choice Requires="x14">
            <control shapeId="22800" r:id="rId888" name="Check Box 1296">
              <controlPr defaultSize="0" autoFill="0" autoLine="0" autoPict="0">
                <anchor moveWithCells="1" sizeWithCells="1">
                  <from>
                    <xdr:col>9</xdr:col>
                    <xdr:colOff>76200</xdr:colOff>
                    <xdr:row>364</xdr:row>
                    <xdr:rowOff>9525</xdr:rowOff>
                  </from>
                  <to>
                    <xdr:col>12</xdr:col>
                    <xdr:colOff>304800</xdr:colOff>
                    <xdr:row>365</xdr:row>
                    <xdr:rowOff>38100</xdr:rowOff>
                  </to>
                </anchor>
              </controlPr>
            </control>
          </mc:Choice>
        </mc:AlternateContent>
        <mc:AlternateContent xmlns:mc="http://schemas.openxmlformats.org/markup-compatibility/2006">
          <mc:Choice Requires="x14">
            <control shapeId="22801" r:id="rId889" name="Check Box 1297">
              <controlPr defaultSize="0" autoFill="0" autoLine="0" autoPict="0">
                <anchor moveWithCells="1" sizeWithCells="1">
                  <from>
                    <xdr:col>12</xdr:col>
                    <xdr:colOff>123825</xdr:colOff>
                    <xdr:row>364</xdr:row>
                    <xdr:rowOff>9525</xdr:rowOff>
                  </from>
                  <to>
                    <xdr:col>16</xdr:col>
                    <xdr:colOff>142875</xdr:colOff>
                    <xdr:row>365</xdr:row>
                    <xdr:rowOff>47625</xdr:rowOff>
                  </to>
                </anchor>
              </controlPr>
            </control>
          </mc:Choice>
        </mc:AlternateContent>
        <mc:AlternateContent xmlns:mc="http://schemas.openxmlformats.org/markup-compatibility/2006">
          <mc:Choice Requires="x14">
            <control shapeId="22802" r:id="rId890" name="Check Box 1298">
              <controlPr defaultSize="0" autoFill="0" autoLine="0" autoPict="0">
                <anchor moveWithCells="1" sizeWithCells="1">
                  <from>
                    <xdr:col>16</xdr:col>
                    <xdr:colOff>247650</xdr:colOff>
                    <xdr:row>364</xdr:row>
                    <xdr:rowOff>9525</xdr:rowOff>
                  </from>
                  <to>
                    <xdr:col>18</xdr:col>
                    <xdr:colOff>161925</xdr:colOff>
                    <xdr:row>365</xdr:row>
                    <xdr:rowOff>38100</xdr:rowOff>
                  </to>
                </anchor>
              </controlPr>
            </control>
          </mc:Choice>
        </mc:AlternateContent>
        <mc:AlternateContent xmlns:mc="http://schemas.openxmlformats.org/markup-compatibility/2006">
          <mc:Choice Requires="x14">
            <control shapeId="22803" r:id="rId891" name="Check Box 1299">
              <controlPr defaultSize="0" autoFill="0" autoLine="0" autoPict="0">
                <anchor moveWithCells="1" sizeWithCells="1">
                  <from>
                    <xdr:col>18</xdr:col>
                    <xdr:colOff>123825</xdr:colOff>
                    <xdr:row>364</xdr:row>
                    <xdr:rowOff>9525</xdr:rowOff>
                  </from>
                  <to>
                    <xdr:col>21</xdr:col>
                    <xdr:colOff>285750</xdr:colOff>
                    <xdr:row>365</xdr:row>
                    <xdr:rowOff>38100</xdr:rowOff>
                  </to>
                </anchor>
              </controlPr>
            </control>
          </mc:Choice>
        </mc:AlternateContent>
        <mc:AlternateContent xmlns:mc="http://schemas.openxmlformats.org/markup-compatibility/2006">
          <mc:Choice Requires="x14">
            <control shapeId="22804" r:id="rId892" name="Check Box 1300">
              <controlPr defaultSize="0" autoFill="0" autoLine="0" autoPict="0">
                <anchor moveWithCells="1" sizeWithCells="1">
                  <from>
                    <xdr:col>9</xdr:col>
                    <xdr:colOff>76200</xdr:colOff>
                    <xdr:row>364</xdr:row>
                    <xdr:rowOff>9525</xdr:rowOff>
                  </from>
                  <to>
                    <xdr:col>12</xdr:col>
                    <xdr:colOff>304800</xdr:colOff>
                    <xdr:row>365</xdr:row>
                    <xdr:rowOff>38100</xdr:rowOff>
                  </to>
                </anchor>
              </controlPr>
            </control>
          </mc:Choice>
        </mc:AlternateContent>
        <mc:AlternateContent xmlns:mc="http://schemas.openxmlformats.org/markup-compatibility/2006">
          <mc:Choice Requires="x14">
            <control shapeId="22805" r:id="rId893" name="Check Box 1301">
              <controlPr defaultSize="0" autoFill="0" autoLine="0" autoPict="0">
                <anchor moveWithCells="1" sizeWithCells="1">
                  <from>
                    <xdr:col>12</xdr:col>
                    <xdr:colOff>123825</xdr:colOff>
                    <xdr:row>364</xdr:row>
                    <xdr:rowOff>9525</xdr:rowOff>
                  </from>
                  <to>
                    <xdr:col>16</xdr:col>
                    <xdr:colOff>142875</xdr:colOff>
                    <xdr:row>365</xdr:row>
                    <xdr:rowOff>47625</xdr:rowOff>
                  </to>
                </anchor>
              </controlPr>
            </control>
          </mc:Choice>
        </mc:AlternateContent>
        <mc:AlternateContent xmlns:mc="http://schemas.openxmlformats.org/markup-compatibility/2006">
          <mc:Choice Requires="x14">
            <control shapeId="22806" r:id="rId894" name="Check Box 1302">
              <controlPr defaultSize="0" autoFill="0" autoLine="0" autoPict="0">
                <anchor moveWithCells="1" sizeWithCells="1">
                  <from>
                    <xdr:col>16</xdr:col>
                    <xdr:colOff>247650</xdr:colOff>
                    <xdr:row>364</xdr:row>
                    <xdr:rowOff>9525</xdr:rowOff>
                  </from>
                  <to>
                    <xdr:col>18</xdr:col>
                    <xdr:colOff>161925</xdr:colOff>
                    <xdr:row>365</xdr:row>
                    <xdr:rowOff>38100</xdr:rowOff>
                  </to>
                </anchor>
              </controlPr>
            </control>
          </mc:Choice>
        </mc:AlternateContent>
        <mc:AlternateContent xmlns:mc="http://schemas.openxmlformats.org/markup-compatibility/2006">
          <mc:Choice Requires="x14">
            <control shapeId="22807" r:id="rId895" name="Check Box 1303">
              <controlPr defaultSize="0" autoFill="0" autoLine="0" autoPict="0">
                <anchor moveWithCells="1" sizeWithCells="1">
                  <from>
                    <xdr:col>18</xdr:col>
                    <xdr:colOff>123825</xdr:colOff>
                    <xdr:row>364</xdr:row>
                    <xdr:rowOff>9525</xdr:rowOff>
                  </from>
                  <to>
                    <xdr:col>21</xdr:col>
                    <xdr:colOff>285750</xdr:colOff>
                    <xdr:row>365</xdr:row>
                    <xdr:rowOff>38100</xdr:rowOff>
                  </to>
                </anchor>
              </controlPr>
            </control>
          </mc:Choice>
        </mc:AlternateContent>
        <mc:AlternateContent xmlns:mc="http://schemas.openxmlformats.org/markup-compatibility/2006">
          <mc:Choice Requires="x14">
            <control shapeId="22808" r:id="rId896" name="Check Box 1304">
              <controlPr defaultSize="0" autoFill="0" autoLine="0" autoPict="0">
                <anchor moveWithCells="1" sizeWithCells="1">
                  <from>
                    <xdr:col>9</xdr:col>
                    <xdr:colOff>76200</xdr:colOff>
                    <xdr:row>364</xdr:row>
                    <xdr:rowOff>9525</xdr:rowOff>
                  </from>
                  <to>
                    <xdr:col>12</xdr:col>
                    <xdr:colOff>304800</xdr:colOff>
                    <xdr:row>365</xdr:row>
                    <xdr:rowOff>38100</xdr:rowOff>
                  </to>
                </anchor>
              </controlPr>
            </control>
          </mc:Choice>
        </mc:AlternateContent>
        <mc:AlternateContent xmlns:mc="http://schemas.openxmlformats.org/markup-compatibility/2006">
          <mc:Choice Requires="x14">
            <control shapeId="22809" r:id="rId897" name="Check Box 1305">
              <controlPr defaultSize="0" autoFill="0" autoLine="0" autoPict="0">
                <anchor moveWithCells="1" sizeWithCells="1">
                  <from>
                    <xdr:col>12</xdr:col>
                    <xdr:colOff>123825</xdr:colOff>
                    <xdr:row>364</xdr:row>
                    <xdr:rowOff>9525</xdr:rowOff>
                  </from>
                  <to>
                    <xdr:col>16</xdr:col>
                    <xdr:colOff>142875</xdr:colOff>
                    <xdr:row>365</xdr:row>
                    <xdr:rowOff>47625</xdr:rowOff>
                  </to>
                </anchor>
              </controlPr>
            </control>
          </mc:Choice>
        </mc:AlternateContent>
        <mc:AlternateContent xmlns:mc="http://schemas.openxmlformats.org/markup-compatibility/2006">
          <mc:Choice Requires="x14">
            <control shapeId="22810" r:id="rId898" name="Check Box 1306">
              <controlPr defaultSize="0" autoFill="0" autoLine="0" autoPict="0">
                <anchor moveWithCells="1" sizeWithCells="1">
                  <from>
                    <xdr:col>16</xdr:col>
                    <xdr:colOff>247650</xdr:colOff>
                    <xdr:row>364</xdr:row>
                    <xdr:rowOff>9525</xdr:rowOff>
                  </from>
                  <to>
                    <xdr:col>18</xdr:col>
                    <xdr:colOff>161925</xdr:colOff>
                    <xdr:row>365</xdr:row>
                    <xdr:rowOff>38100</xdr:rowOff>
                  </to>
                </anchor>
              </controlPr>
            </control>
          </mc:Choice>
        </mc:AlternateContent>
        <mc:AlternateContent xmlns:mc="http://schemas.openxmlformats.org/markup-compatibility/2006">
          <mc:Choice Requires="x14">
            <control shapeId="22811" r:id="rId899" name="Check Box 1307">
              <controlPr defaultSize="0" autoFill="0" autoLine="0" autoPict="0">
                <anchor moveWithCells="1" sizeWithCells="1">
                  <from>
                    <xdr:col>18</xdr:col>
                    <xdr:colOff>123825</xdr:colOff>
                    <xdr:row>364</xdr:row>
                    <xdr:rowOff>9525</xdr:rowOff>
                  </from>
                  <to>
                    <xdr:col>21</xdr:col>
                    <xdr:colOff>285750</xdr:colOff>
                    <xdr:row>365</xdr:row>
                    <xdr:rowOff>38100</xdr:rowOff>
                  </to>
                </anchor>
              </controlPr>
            </control>
          </mc:Choice>
        </mc:AlternateContent>
        <mc:AlternateContent xmlns:mc="http://schemas.openxmlformats.org/markup-compatibility/2006">
          <mc:Choice Requires="x14">
            <control shapeId="22812" r:id="rId900" name="Check Box 1308">
              <controlPr defaultSize="0" autoFill="0" autoLine="0" autoPict="0">
                <anchor moveWithCells="1" sizeWithCells="1">
                  <from>
                    <xdr:col>9</xdr:col>
                    <xdr:colOff>76200</xdr:colOff>
                    <xdr:row>364</xdr:row>
                    <xdr:rowOff>9525</xdr:rowOff>
                  </from>
                  <to>
                    <xdr:col>12</xdr:col>
                    <xdr:colOff>304800</xdr:colOff>
                    <xdr:row>365</xdr:row>
                    <xdr:rowOff>38100</xdr:rowOff>
                  </to>
                </anchor>
              </controlPr>
            </control>
          </mc:Choice>
        </mc:AlternateContent>
        <mc:AlternateContent xmlns:mc="http://schemas.openxmlformats.org/markup-compatibility/2006">
          <mc:Choice Requires="x14">
            <control shapeId="22813" r:id="rId901" name="Check Box 1309">
              <controlPr defaultSize="0" autoFill="0" autoLine="0" autoPict="0">
                <anchor moveWithCells="1" sizeWithCells="1">
                  <from>
                    <xdr:col>12</xdr:col>
                    <xdr:colOff>123825</xdr:colOff>
                    <xdr:row>364</xdr:row>
                    <xdr:rowOff>9525</xdr:rowOff>
                  </from>
                  <to>
                    <xdr:col>16</xdr:col>
                    <xdr:colOff>142875</xdr:colOff>
                    <xdr:row>365</xdr:row>
                    <xdr:rowOff>47625</xdr:rowOff>
                  </to>
                </anchor>
              </controlPr>
            </control>
          </mc:Choice>
        </mc:AlternateContent>
        <mc:AlternateContent xmlns:mc="http://schemas.openxmlformats.org/markup-compatibility/2006">
          <mc:Choice Requires="x14">
            <control shapeId="22814" r:id="rId902" name="Check Box 1310">
              <controlPr defaultSize="0" autoFill="0" autoLine="0" autoPict="0">
                <anchor moveWithCells="1" sizeWithCells="1">
                  <from>
                    <xdr:col>16</xdr:col>
                    <xdr:colOff>247650</xdr:colOff>
                    <xdr:row>364</xdr:row>
                    <xdr:rowOff>9525</xdr:rowOff>
                  </from>
                  <to>
                    <xdr:col>18</xdr:col>
                    <xdr:colOff>161925</xdr:colOff>
                    <xdr:row>365</xdr:row>
                    <xdr:rowOff>38100</xdr:rowOff>
                  </to>
                </anchor>
              </controlPr>
            </control>
          </mc:Choice>
        </mc:AlternateContent>
        <mc:AlternateContent xmlns:mc="http://schemas.openxmlformats.org/markup-compatibility/2006">
          <mc:Choice Requires="x14">
            <control shapeId="22815" r:id="rId903" name="Check Box 1311">
              <controlPr defaultSize="0" autoFill="0" autoLine="0" autoPict="0">
                <anchor moveWithCells="1" sizeWithCells="1">
                  <from>
                    <xdr:col>18</xdr:col>
                    <xdr:colOff>123825</xdr:colOff>
                    <xdr:row>364</xdr:row>
                    <xdr:rowOff>9525</xdr:rowOff>
                  </from>
                  <to>
                    <xdr:col>21</xdr:col>
                    <xdr:colOff>285750</xdr:colOff>
                    <xdr:row>365</xdr:row>
                    <xdr:rowOff>38100</xdr:rowOff>
                  </to>
                </anchor>
              </controlPr>
            </control>
          </mc:Choice>
        </mc:AlternateContent>
        <mc:AlternateContent xmlns:mc="http://schemas.openxmlformats.org/markup-compatibility/2006">
          <mc:Choice Requires="x14">
            <control shapeId="22816" r:id="rId904" name="Check Box 1312">
              <controlPr defaultSize="0" autoFill="0" autoLine="0" autoPict="0">
                <anchor moveWithCells="1" sizeWithCells="1">
                  <from>
                    <xdr:col>9</xdr:col>
                    <xdr:colOff>76200</xdr:colOff>
                    <xdr:row>364</xdr:row>
                    <xdr:rowOff>9525</xdr:rowOff>
                  </from>
                  <to>
                    <xdr:col>12</xdr:col>
                    <xdr:colOff>304800</xdr:colOff>
                    <xdr:row>365</xdr:row>
                    <xdr:rowOff>38100</xdr:rowOff>
                  </to>
                </anchor>
              </controlPr>
            </control>
          </mc:Choice>
        </mc:AlternateContent>
        <mc:AlternateContent xmlns:mc="http://schemas.openxmlformats.org/markup-compatibility/2006">
          <mc:Choice Requires="x14">
            <control shapeId="22817" r:id="rId905" name="Check Box 1313">
              <controlPr defaultSize="0" autoFill="0" autoLine="0" autoPict="0">
                <anchor moveWithCells="1" sizeWithCells="1">
                  <from>
                    <xdr:col>12</xdr:col>
                    <xdr:colOff>123825</xdr:colOff>
                    <xdr:row>364</xdr:row>
                    <xdr:rowOff>9525</xdr:rowOff>
                  </from>
                  <to>
                    <xdr:col>16</xdr:col>
                    <xdr:colOff>142875</xdr:colOff>
                    <xdr:row>365</xdr:row>
                    <xdr:rowOff>47625</xdr:rowOff>
                  </to>
                </anchor>
              </controlPr>
            </control>
          </mc:Choice>
        </mc:AlternateContent>
        <mc:AlternateContent xmlns:mc="http://schemas.openxmlformats.org/markup-compatibility/2006">
          <mc:Choice Requires="x14">
            <control shapeId="22818" r:id="rId906" name="Check Box 1314">
              <controlPr defaultSize="0" autoFill="0" autoLine="0" autoPict="0">
                <anchor moveWithCells="1" sizeWithCells="1">
                  <from>
                    <xdr:col>16</xdr:col>
                    <xdr:colOff>247650</xdr:colOff>
                    <xdr:row>364</xdr:row>
                    <xdr:rowOff>9525</xdr:rowOff>
                  </from>
                  <to>
                    <xdr:col>18</xdr:col>
                    <xdr:colOff>161925</xdr:colOff>
                    <xdr:row>365</xdr:row>
                    <xdr:rowOff>38100</xdr:rowOff>
                  </to>
                </anchor>
              </controlPr>
            </control>
          </mc:Choice>
        </mc:AlternateContent>
        <mc:AlternateContent xmlns:mc="http://schemas.openxmlformats.org/markup-compatibility/2006">
          <mc:Choice Requires="x14">
            <control shapeId="22819" r:id="rId907" name="Check Box 1315">
              <controlPr defaultSize="0" autoFill="0" autoLine="0" autoPict="0">
                <anchor moveWithCells="1" sizeWithCells="1">
                  <from>
                    <xdr:col>18</xdr:col>
                    <xdr:colOff>123825</xdr:colOff>
                    <xdr:row>364</xdr:row>
                    <xdr:rowOff>9525</xdr:rowOff>
                  </from>
                  <to>
                    <xdr:col>21</xdr:col>
                    <xdr:colOff>285750</xdr:colOff>
                    <xdr:row>365</xdr:row>
                    <xdr:rowOff>38100</xdr:rowOff>
                  </to>
                </anchor>
              </controlPr>
            </control>
          </mc:Choice>
        </mc:AlternateContent>
        <mc:AlternateContent xmlns:mc="http://schemas.openxmlformats.org/markup-compatibility/2006">
          <mc:Choice Requires="x14">
            <control shapeId="22820" r:id="rId908" name="Check Box 1316">
              <controlPr defaultSize="0" autoFill="0" autoLine="0" autoPict="0">
                <anchor moveWithCells="1" sizeWithCells="1">
                  <from>
                    <xdr:col>9</xdr:col>
                    <xdr:colOff>76200</xdr:colOff>
                    <xdr:row>364</xdr:row>
                    <xdr:rowOff>9525</xdr:rowOff>
                  </from>
                  <to>
                    <xdr:col>12</xdr:col>
                    <xdr:colOff>304800</xdr:colOff>
                    <xdr:row>365</xdr:row>
                    <xdr:rowOff>38100</xdr:rowOff>
                  </to>
                </anchor>
              </controlPr>
            </control>
          </mc:Choice>
        </mc:AlternateContent>
        <mc:AlternateContent xmlns:mc="http://schemas.openxmlformats.org/markup-compatibility/2006">
          <mc:Choice Requires="x14">
            <control shapeId="22821" r:id="rId909" name="Check Box 1317">
              <controlPr defaultSize="0" autoFill="0" autoLine="0" autoPict="0">
                <anchor moveWithCells="1" sizeWithCells="1">
                  <from>
                    <xdr:col>12</xdr:col>
                    <xdr:colOff>123825</xdr:colOff>
                    <xdr:row>364</xdr:row>
                    <xdr:rowOff>9525</xdr:rowOff>
                  </from>
                  <to>
                    <xdr:col>16</xdr:col>
                    <xdr:colOff>142875</xdr:colOff>
                    <xdr:row>365</xdr:row>
                    <xdr:rowOff>47625</xdr:rowOff>
                  </to>
                </anchor>
              </controlPr>
            </control>
          </mc:Choice>
        </mc:AlternateContent>
        <mc:AlternateContent xmlns:mc="http://schemas.openxmlformats.org/markup-compatibility/2006">
          <mc:Choice Requires="x14">
            <control shapeId="22822" r:id="rId910" name="Check Box 1318">
              <controlPr defaultSize="0" autoFill="0" autoLine="0" autoPict="0">
                <anchor moveWithCells="1" sizeWithCells="1">
                  <from>
                    <xdr:col>16</xdr:col>
                    <xdr:colOff>247650</xdr:colOff>
                    <xdr:row>364</xdr:row>
                    <xdr:rowOff>9525</xdr:rowOff>
                  </from>
                  <to>
                    <xdr:col>18</xdr:col>
                    <xdr:colOff>161925</xdr:colOff>
                    <xdr:row>365</xdr:row>
                    <xdr:rowOff>38100</xdr:rowOff>
                  </to>
                </anchor>
              </controlPr>
            </control>
          </mc:Choice>
        </mc:AlternateContent>
        <mc:AlternateContent xmlns:mc="http://schemas.openxmlformats.org/markup-compatibility/2006">
          <mc:Choice Requires="x14">
            <control shapeId="22823" r:id="rId911" name="Check Box 1319">
              <controlPr defaultSize="0" autoFill="0" autoLine="0" autoPict="0">
                <anchor moveWithCells="1" sizeWithCells="1">
                  <from>
                    <xdr:col>18</xdr:col>
                    <xdr:colOff>123825</xdr:colOff>
                    <xdr:row>364</xdr:row>
                    <xdr:rowOff>9525</xdr:rowOff>
                  </from>
                  <to>
                    <xdr:col>21</xdr:col>
                    <xdr:colOff>285750</xdr:colOff>
                    <xdr:row>365</xdr:row>
                    <xdr:rowOff>38100</xdr:rowOff>
                  </to>
                </anchor>
              </controlPr>
            </control>
          </mc:Choice>
        </mc:AlternateContent>
        <mc:AlternateContent xmlns:mc="http://schemas.openxmlformats.org/markup-compatibility/2006">
          <mc:Choice Requires="x14">
            <control shapeId="22824" r:id="rId912" name="Check Box 1320">
              <controlPr defaultSize="0" autoFill="0" autoLine="0" autoPict="0">
                <anchor moveWithCells="1" sizeWithCells="1">
                  <from>
                    <xdr:col>9</xdr:col>
                    <xdr:colOff>76200</xdr:colOff>
                    <xdr:row>364</xdr:row>
                    <xdr:rowOff>9525</xdr:rowOff>
                  </from>
                  <to>
                    <xdr:col>12</xdr:col>
                    <xdr:colOff>304800</xdr:colOff>
                    <xdr:row>365</xdr:row>
                    <xdr:rowOff>38100</xdr:rowOff>
                  </to>
                </anchor>
              </controlPr>
            </control>
          </mc:Choice>
        </mc:AlternateContent>
        <mc:AlternateContent xmlns:mc="http://schemas.openxmlformats.org/markup-compatibility/2006">
          <mc:Choice Requires="x14">
            <control shapeId="22825" r:id="rId913" name="Check Box 1321">
              <controlPr defaultSize="0" autoFill="0" autoLine="0" autoPict="0">
                <anchor moveWithCells="1" sizeWithCells="1">
                  <from>
                    <xdr:col>12</xdr:col>
                    <xdr:colOff>123825</xdr:colOff>
                    <xdr:row>364</xdr:row>
                    <xdr:rowOff>9525</xdr:rowOff>
                  </from>
                  <to>
                    <xdr:col>16</xdr:col>
                    <xdr:colOff>142875</xdr:colOff>
                    <xdr:row>365</xdr:row>
                    <xdr:rowOff>47625</xdr:rowOff>
                  </to>
                </anchor>
              </controlPr>
            </control>
          </mc:Choice>
        </mc:AlternateContent>
        <mc:AlternateContent xmlns:mc="http://schemas.openxmlformats.org/markup-compatibility/2006">
          <mc:Choice Requires="x14">
            <control shapeId="22826" r:id="rId914" name="Check Box 1322">
              <controlPr defaultSize="0" autoFill="0" autoLine="0" autoPict="0">
                <anchor moveWithCells="1" sizeWithCells="1">
                  <from>
                    <xdr:col>16</xdr:col>
                    <xdr:colOff>247650</xdr:colOff>
                    <xdr:row>364</xdr:row>
                    <xdr:rowOff>9525</xdr:rowOff>
                  </from>
                  <to>
                    <xdr:col>18</xdr:col>
                    <xdr:colOff>161925</xdr:colOff>
                    <xdr:row>365</xdr:row>
                    <xdr:rowOff>38100</xdr:rowOff>
                  </to>
                </anchor>
              </controlPr>
            </control>
          </mc:Choice>
        </mc:AlternateContent>
        <mc:AlternateContent xmlns:mc="http://schemas.openxmlformats.org/markup-compatibility/2006">
          <mc:Choice Requires="x14">
            <control shapeId="22827" r:id="rId915" name="Check Box 1323">
              <controlPr defaultSize="0" autoFill="0" autoLine="0" autoPict="0">
                <anchor moveWithCells="1" sizeWithCells="1">
                  <from>
                    <xdr:col>18</xdr:col>
                    <xdr:colOff>123825</xdr:colOff>
                    <xdr:row>364</xdr:row>
                    <xdr:rowOff>9525</xdr:rowOff>
                  </from>
                  <to>
                    <xdr:col>21</xdr:col>
                    <xdr:colOff>285750</xdr:colOff>
                    <xdr:row>365</xdr:row>
                    <xdr:rowOff>38100</xdr:rowOff>
                  </to>
                </anchor>
              </controlPr>
            </control>
          </mc:Choice>
        </mc:AlternateContent>
        <mc:AlternateContent xmlns:mc="http://schemas.openxmlformats.org/markup-compatibility/2006">
          <mc:Choice Requires="x14">
            <control shapeId="22828" r:id="rId916" name="Check Box 1324">
              <controlPr defaultSize="0" autoFill="0" autoLine="0" autoPict="0">
                <anchor moveWithCells="1" sizeWithCells="1">
                  <from>
                    <xdr:col>9</xdr:col>
                    <xdr:colOff>76200</xdr:colOff>
                    <xdr:row>364</xdr:row>
                    <xdr:rowOff>9525</xdr:rowOff>
                  </from>
                  <to>
                    <xdr:col>12</xdr:col>
                    <xdr:colOff>304800</xdr:colOff>
                    <xdr:row>365</xdr:row>
                    <xdr:rowOff>38100</xdr:rowOff>
                  </to>
                </anchor>
              </controlPr>
            </control>
          </mc:Choice>
        </mc:AlternateContent>
        <mc:AlternateContent xmlns:mc="http://schemas.openxmlformats.org/markup-compatibility/2006">
          <mc:Choice Requires="x14">
            <control shapeId="22829" r:id="rId917" name="Check Box 1325">
              <controlPr defaultSize="0" autoFill="0" autoLine="0" autoPict="0">
                <anchor moveWithCells="1" sizeWithCells="1">
                  <from>
                    <xdr:col>12</xdr:col>
                    <xdr:colOff>123825</xdr:colOff>
                    <xdr:row>364</xdr:row>
                    <xdr:rowOff>9525</xdr:rowOff>
                  </from>
                  <to>
                    <xdr:col>16</xdr:col>
                    <xdr:colOff>142875</xdr:colOff>
                    <xdr:row>365</xdr:row>
                    <xdr:rowOff>47625</xdr:rowOff>
                  </to>
                </anchor>
              </controlPr>
            </control>
          </mc:Choice>
        </mc:AlternateContent>
        <mc:AlternateContent xmlns:mc="http://schemas.openxmlformats.org/markup-compatibility/2006">
          <mc:Choice Requires="x14">
            <control shapeId="22830" r:id="rId918" name="Check Box 1326">
              <controlPr defaultSize="0" autoFill="0" autoLine="0" autoPict="0">
                <anchor moveWithCells="1" sizeWithCells="1">
                  <from>
                    <xdr:col>16</xdr:col>
                    <xdr:colOff>247650</xdr:colOff>
                    <xdr:row>364</xdr:row>
                    <xdr:rowOff>9525</xdr:rowOff>
                  </from>
                  <to>
                    <xdr:col>18</xdr:col>
                    <xdr:colOff>161925</xdr:colOff>
                    <xdr:row>365</xdr:row>
                    <xdr:rowOff>38100</xdr:rowOff>
                  </to>
                </anchor>
              </controlPr>
            </control>
          </mc:Choice>
        </mc:AlternateContent>
        <mc:AlternateContent xmlns:mc="http://schemas.openxmlformats.org/markup-compatibility/2006">
          <mc:Choice Requires="x14">
            <control shapeId="22831" r:id="rId919" name="Check Box 1327">
              <controlPr defaultSize="0" autoFill="0" autoLine="0" autoPict="0">
                <anchor moveWithCells="1" sizeWithCells="1">
                  <from>
                    <xdr:col>18</xdr:col>
                    <xdr:colOff>123825</xdr:colOff>
                    <xdr:row>364</xdr:row>
                    <xdr:rowOff>9525</xdr:rowOff>
                  </from>
                  <to>
                    <xdr:col>21</xdr:col>
                    <xdr:colOff>285750</xdr:colOff>
                    <xdr:row>365</xdr:row>
                    <xdr:rowOff>38100</xdr:rowOff>
                  </to>
                </anchor>
              </controlPr>
            </control>
          </mc:Choice>
        </mc:AlternateContent>
        <mc:AlternateContent xmlns:mc="http://schemas.openxmlformats.org/markup-compatibility/2006">
          <mc:Choice Requires="x14">
            <control shapeId="22832" r:id="rId920" name="Check Box 1328">
              <controlPr defaultSize="0" autoFill="0" autoLine="0" autoPict="0">
                <anchor moveWithCells="1" sizeWithCells="1">
                  <from>
                    <xdr:col>9</xdr:col>
                    <xdr:colOff>76200</xdr:colOff>
                    <xdr:row>364</xdr:row>
                    <xdr:rowOff>9525</xdr:rowOff>
                  </from>
                  <to>
                    <xdr:col>12</xdr:col>
                    <xdr:colOff>304800</xdr:colOff>
                    <xdr:row>365</xdr:row>
                    <xdr:rowOff>38100</xdr:rowOff>
                  </to>
                </anchor>
              </controlPr>
            </control>
          </mc:Choice>
        </mc:AlternateContent>
        <mc:AlternateContent xmlns:mc="http://schemas.openxmlformats.org/markup-compatibility/2006">
          <mc:Choice Requires="x14">
            <control shapeId="22833" r:id="rId921" name="Check Box 1329">
              <controlPr defaultSize="0" autoFill="0" autoLine="0" autoPict="0">
                <anchor moveWithCells="1" sizeWithCells="1">
                  <from>
                    <xdr:col>12</xdr:col>
                    <xdr:colOff>123825</xdr:colOff>
                    <xdr:row>364</xdr:row>
                    <xdr:rowOff>9525</xdr:rowOff>
                  </from>
                  <to>
                    <xdr:col>16</xdr:col>
                    <xdr:colOff>142875</xdr:colOff>
                    <xdr:row>365</xdr:row>
                    <xdr:rowOff>47625</xdr:rowOff>
                  </to>
                </anchor>
              </controlPr>
            </control>
          </mc:Choice>
        </mc:AlternateContent>
        <mc:AlternateContent xmlns:mc="http://schemas.openxmlformats.org/markup-compatibility/2006">
          <mc:Choice Requires="x14">
            <control shapeId="22834" r:id="rId922" name="Check Box 1330">
              <controlPr defaultSize="0" autoFill="0" autoLine="0" autoPict="0">
                <anchor moveWithCells="1" sizeWithCells="1">
                  <from>
                    <xdr:col>16</xdr:col>
                    <xdr:colOff>247650</xdr:colOff>
                    <xdr:row>364</xdr:row>
                    <xdr:rowOff>9525</xdr:rowOff>
                  </from>
                  <to>
                    <xdr:col>18</xdr:col>
                    <xdr:colOff>161925</xdr:colOff>
                    <xdr:row>365</xdr:row>
                    <xdr:rowOff>38100</xdr:rowOff>
                  </to>
                </anchor>
              </controlPr>
            </control>
          </mc:Choice>
        </mc:AlternateContent>
        <mc:AlternateContent xmlns:mc="http://schemas.openxmlformats.org/markup-compatibility/2006">
          <mc:Choice Requires="x14">
            <control shapeId="22835" r:id="rId923" name="Check Box 1331">
              <controlPr defaultSize="0" autoFill="0" autoLine="0" autoPict="0">
                <anchor moveWithCells="1" sizeWithCells="1">
                  <from>
                    <xdr:col>18</xdr:col>
                    <xdr:colOff>123825</xdr:colOff>
                    <xdr:row>364</xdr:row>
                    <xdr:rowOff>9525</xdr:rowOff>
                  </from>
                  <to>
                    <xdr:col>21</xdr:col>
                    <xdr:colOff>285750</xdr:colOff>
                    <xdr:row>365</xdr:row>
                    <xdr:rowOff>38100</xdr:rowOff>
                  </to>
                </anchor>
              </controlPr>
            </control>
          </mc:Choice>
        </mc:AlternateContent>
        <mc:AlternateContent xmlns:mc="http://schemas.openxmlformats.org/markup-compatibility/2006">
          <mc:Choice Requires="x14">
            <control shapeId="22836" r:id="rId924" name="Check Box 1332">
              <controlPr defaultSize="0" autoFill="0" autoLine="0" autoPict="0">
                <anchor moveWithCells="1" sizeWithCells="1">
                  <from>
                    <xdr:col>9</xdr:col>
                    <xdr:colOff>76200</xdr:colOff>
                    <xdr:row>364</xdr:row>
                    <xdr:rowOff>9525</xdr:rowOff>
                  </from>
                  <to>
                    <xdr:col>12</xdr:col>
                    <xdr:colOff>304800</xdr:colOff>
                    <xdr:row>365</xdr:row>
                    <xdr:rowOff>38100</xdr:rowOff>
                  </to>
                </anchor>
              </controlPr>
            </control>
          </mc:Choice>
        </mc:AlternateContent>
        <mc:AlternateContent xmlns:mc="http://schemas.openxmlformats.org/markup-compatibility/2006">
          <mc:Choice Requires="x14">
            <control shapeId="22837" r:id="rId925" name="Check Box 1333">
              <controlPr defaultSize="0" autoFill="0" autoLine="0" autoPict="0">
                <anchor moveWithCells="1" sizeWithCells="1">
                  <from>
                    <xdr:col>12</xdr:col>
                    <xdr:colOff>123825</xdr:colOff>
                    <xdr:row>364</xdr:row>
                    <xdr:rowOff>9525</xdr:rowOff>
                  </from>
                  <to>
                    <xdr:col>16</xdr:col>
                    <xdr:colOff>142875</xdr:colOff>
                    <xdr:row>365</xdr:row>
                    <xdr:rowOff>47625</xdr:rowOff>
                  </to>
                </anchor>
              </controlPr>
            </control>
          </mc:Choice>
        </mc:AlternateContent>
        <mc:AlternateContent xmlns:mc="http://schemas.openxmlformats.org/markup-compatibility/2006">
          <mc:Choice Requires="x14">
            <control shapeId="22838" r:id="rId926" name="Check Box 1334">
              <controlPr defaultSize="0" autoFill="0" autoLine="0" autoPict="0">
                <anchor moveWithCells="1" sizeWithCells="1">
                  <from>
                    <xdr:col>16</xdr:col>
                    <xdr:colOff>247650</xdr:colOff>
                    <xdr:row>364</xdr:row>
                    <xdr:rowOff>9525</xdr:rowOff>
                  </from>
                  <to>
                    <xdr:col>18</xdr:col>
                    <xdr:colOff>161925</xdr:colOff>
                    <xdr:row>365</xdr:row>
                    <xdr:rowOff>38100</xdr:rowOff>
                  </to>
                </anchor>
              </controlPr>
            </control>
          </mc:Choice>
        </mc:AlternateContent>
        <mc:AlternateContent xmlns:mc="http://schemas.openxmlformats.org/markup-compatibility/2006">
          <mc:Choice Requires="x14">
            <control shapeId="22839" r:id="rId927" name="Check Box 1335">
              <controlPr defaultSize="0" autoFill="0" autoLine="0" autoPict="0">
                <anchor moveWithCells="1" sizeWithCells="1">
                  <from>
                    <xdr:col>18</xdr:col>
                    <xdr:colOff>123825</xdr:colOff>
                    <xdr:row>364</xdr:row>
                    <xdr:rowOff>9525</xdr:rowOff>
                  </from>
                  <to>
                    <xdr:col>21</xdr:col>
                    <xdr:colOff>285750</xdr:colOff>
                    <xdr:row>365</xdr:row>
                    <xdr:rowOff>38100</xdr:rowOff>
                  </to>
                </anchor>
              </controlPr>
            </control>
          </mc:Choice>
        </mc:AlternateContent>
        <mc:AlternateContent xmlns:mc="http://schemas.openxmlformats.org/markup-compatibility/2006">
          <mc:Choice Requires="x14">
            <control shapeId="22840" r:id="rId928" name="Check Box 1336">
              <controlPr defaultSize="0" autoFill="0" autoLine="0" autoPict="0">
                <anchor moveWithCells="1" sizeWithCells="1">
                  <from>
                    <xdr:col>9</xdr:col>
                    <xdr:colOff>76200</xdr:colOff>
                    <xdr:row>364</xdr:row>
                    <xdr:rowOff>9525</xdr:rowOff>
                  </from>
                  <to>
                    <xdr:col>12</xdr:col>
                    <xdr:colOff>304800</xdr:colOff>
                    <xdr:row>365</xdr:row>
                    <xdr:rowOff>38100</xdr:rowOff>
                  </to>
                </anchor>
              </controlPr>
            </control>
          </mc:Choice>
        </mc:AlternateContent>
        <mc:AlternateContent xmlns:mc="http://schemas.openxmlformats.org/markup-compatibility/2006">
          <mc:Choice Requires="x14">
            <control shapeId="22841" r:id="rId929" name="Check Box 1337">
              <controlPr defaultSize="0" autoFill="0" autoLine="0" autoPict="0">
                <anchor moveWithCells="1" sizeWithCells="1">
                  <from>
                    <xdr:col>12</xdr:col>
                    <xdr:colOff>123825</xdr:colOff>
                    <xdr:row>364</xdr:row>
                    <xdr:rowOff>9525</xdr:rowOff>
                  </from>
                  <to>
                    <xdr:col>16</xdr:col>
                    <xdr:colOff>142875</xdr:colOff>
                    <xdr:row>365</xdr:row>
                    <xdr:rowOff>47625</xdr:rowOff>
                  </to>
                </anchor>
              </controlPr>
            </control>
          </mc:Choice>
        </mc:AlternateContent>
        <mc:AlternateContent xmlns:mc="http://schemas.openxmlformats.org/markup-compatibility/2006">
          <mc:Choice Requires="x14">
            <control shapeId="22842" r:id="rId930" name="Check Box 1338">
              <controlPr defaultSize="0" autoFill="0" autoLine="0" autoPict="0">
                <anchor moveWithCells="1" sizeWithCells="1">
                  <from>
                    <xdr:col>16</xdr:col>
                    <xdr:colOff>247650</xdr:colOff>
                    <xdr:row>364</xdr:row>
                    <xdr:rowOff>9525</xdr:rowOff>
                  </from>
                  <to>
                    <xdr:col>18</xdr:col>
                    <xdr:colOff>161925</xdr:colOff>
                    <xdr:row>365</xdr:row>
                    <xdr:rowOff>38100</xdr:rowOff>
                  </to>
                </anchor>
              </controlPr>
            </control>
          </mc:Choice>
        </mc:AlternateContent>
        <mc:AlternateContent xmlns:mc="http://schemas.openxmlformats.org/markup-compatibility/2006">
          <mc:Choice Requires="x14">
            <control shapeId="22843" r:id="rId931" name="Check Box 1339">
              <controlPr defaultSize="0" autoFill="0" autoLine="0" autoPict="0">
                <anchor moveWithCells="1" sizeWithCells="1">
                  <from>
                    <xdr:col>18</xdr:col>
                    <xdr:colOff>123825</xdr:colOff>
                    <xdr:row>364</xdr:row>
                    <xdr:rowOff>9525</xdr:rowOff>
                  </from>
                  <to>
                    <xdr:col>21</xdr:col>
                    <xdr:colOff>285750</xdr:colOff>
                    <xdr:row>365</xdr:row>
                    <xdr:rowOff>38100</xdr:rowOff>
                  </to>
                </anchor>
              </controlPr>
            </control>
          </mc:Choice>
        </mc:AlternateContent>
        <mc:AlternateContent xmlns:mc="http://schemas.openxmlformats.org/markup-compatibility/2006">
          <mc:Choice Requires="x14">
            <control shapeId="22844" r:id="rId932" name="Check Box 1340">
              <controlPr defaultSize="0" autoFill="0" autoLine="0" autoPict="0">
                <anchor moveWithCells="1" sizeWithCells="1">
                  <from>
                    <xdr:col>9</xdr:col>
                    <xdr:colOff>76200</xdr:colOff>
                    <xdr:row>364</xdr:row>
                    <xdr:rowOff>9525</xdr:rowOff>
                  </from>
                  <to>
                    <xdr:col>12</xdr:col>
                    <xdr:colOff>304800</xdr:colOff>
                    <xdr:row>365</xdr:row>
                    <xdr:rowOff>38100</xdr:rowOff>
                  </to>
                </anchor>
              </controlPr>
            </control>
          </mc:Choice>
        </mc:AlternateContent>
        <mc:AlternateContent xmlns:mc="http://schemas.openxmlformats.org/markup-compatibility/2006">
          <mc:Choice Requires="x14">
            <control shapeId="22845" r:id="rId933" name="Check Box 1341">
              <controlPr defaultSize="0" autoFill="0" autoLine="0" autoPict="0">
                <anchor moveWithCells="1" sizeWithCells="1">
                  <from>
                    <xdr:col>12</xdr:col>
                    <xdr:colOff>123825</xdr:colOff>
                    <xdr:row>364</xdr:row>
                    <xdr:rowOff>9525</xdr:rowOff>
                  </from>
                  <to>
                    <xdr:col>16</xdr:col>
                    <xdr:colOff>142875</xdr:colOff>
                    <xdr:row>365</xdr:row>
                    <xdr:rowOff>47625</xdr:rowOff>
                  </to>
                </anchor>
              </controlPr>
            </control>
          </mc:Choice>
        </mc:AlternateContent>
        <mc:AlternateContent xmlns:mc="http://schemas.openxmlformats.org/markup-compatibility/2006">
          <mc:Choice Requires="x14">
            <control shapeId="22846" r:id="rId934" name="Check Box 1342">
              <controlPr defaultSize="0" autoFill="0" autoLine="0" autoPict="0">
                <anchor moveWithCells="1" sizeWithCells="1">
                  <from>
                    <xdr:col>16</xdr:col>
                    <xdr:colOff>247650</xdr:colOff>
                    <xdr:row>364</xdr:row>
                    <xdr:rowOff>9525</xdr:rowOff>
                  </from>
                  <to>
                    <xdr:col>18</xdr:col>
                    <xdr:colOff>161925</xdr:colOff>
                    <xdr:row>365</xdr:row>
                    <xdr:rowOff>38100</xdr:rowOff>
                  </to>
                </anchor>
              </controlPr>
            </control>
          </mc:Choice>
        </mc:AlternateContent>
        <mc:AlternateContent xmlns:mc="http://schemas.openxmlformats.org/markup-compatibility/2006">
          <mc:Choice Requires="x14">
            <control shapeId="22847" r:id="rId935" name="Check Box 1343">
              <controlPr defaultSize="0" autoFill="0" autoLine="0" autoPict="0">
                <anchor moveWithCells="1" sizeWithCells="1">
                  <from>
                    <xdr:col>18</xdr:col>
                    <xdr:colOff>123825</xdr:colOff>
                    <xdr:row>364</xdr:row>
                    <xdr:rowOff>9525</xdr:rowOff>
                  </from>
                  <to>
                    <xdr:col>21</xdr:col>
                    <xdr:colOff>285750</xdr:colOff>
                    <xdr:row>365</xdr:row>
                    <xdr:rowOff>38100</xdr:rowOff>
                  </to>
                </anchor>
              </controlPr>
            </control>
          </mc:Choice>
        </mc:AlternateContent>
        <mc:AlternateContent xmlns:mc="http://schemas.openxmlformats.org/markup-compatibility/2006">
          <mc:Choice Requires="x14">
            <control shapeId="22848" r:id="rId936" name="Check Box 1344">
              <controlPr defaultSize="0" autoFill="0" autoLine="0" autoPict="0">
                <anchor moveWithCells="1" sizeWithCells="1">
                  <from>
                    <xdr:col>9</xdr:col>
                    <xdr:colOff>76200</xdr:colOff>
                    <xdr:row>364</xdr:row>
                    <xdr:rowOff>9525</xdr:rowOff>
                  </from>
                  <to>
                    <xdr:col>12</xdr:col>
                    <xdr:colOff>304800</xdr:colOff>
                    <xdr:row>365</xdr:row>
                    <xdr:rowOff>38100</xdr:rowOff>
                  </to>
                </anchor>
              </controlPr>
            </control>
          </mc:Choice>
        </mc:AlternateContent>
        <mc:AlternateContent xmlns:mc="http://schemas.openxmlformats.org/markup-compatibility/2006">
          <mc:Choice Requires="x14">
            <control shapeId="22849" r:id="rId937" name="Check Box 1345">
              <controlPr defaultSize="0" autoFill="0" autoLine="0" autoPict="0">
                <anchor moveWithCells="1" sizeWithCells="1">
                  <from>
                    <xdr:col>12</xdr:col>
                    <xdr:colOff>123825</xdr:colOff>
                    <xdr:row>364</xdr:row>
                    <xdr:rowOff>9525</xdr:rowOff>
                  </from>
                  <to>
                    <xdr:col>16</xdr:col>
                    <xdr:colOff>142875</xdr:colOff>
                    <xdr:row>365</xdr:row>
                    <xdr:rowOff>47625</xdr:rowOff>
                  </to>
                </anchor>
              </controlPr>
            </control>
          </mc:Choice>
        </mc:AlternateContent>
        <mc:AlternateContent xmlns:mc="http://schemas.openxmlformats.org/markup-compatibility/2006">
          <mc:Choice Requires="x14">
            <control shapeId="22850" r:id="rId938" name="Check Box 1346">
              <controlPr defaultSize="0" autoFill="0" autoLine="0" autoPict="0">
                <anchor moveWithCells="1" sizeWithCells="1">
                  <from>
                    <xdr:col>16</xdr:col>
                    <xdr:colOff>247650</xdr:colOff>
                    <xdr:row>364</xdr:row>
                    <xdr:rowOff>9525</xdr:rowOff>
                  </from>
                  <to>
                    <xdr:col>18</xdr:col>
                    <xdr:colOff>161925</xdr:colOff>
                    <xdr:row>365</xdr:row>
                    <xdr:rowOff>38100</xdr:rowOff>
                  </to>
                </anchor>
              </controlPr>
            </control>
          </mc:Choice>
        </mc:AlternateContent>
        <mc:AlternateContent xmlns:mc="http://schemas.openxmlformats.org/markup-compatibility/2006">
          <mc:Choice Requires="x14">
            <control shapeId="22851" r:id="rId939" name="Check Box 1347">
              <controlPr defaultSize="0" autoFill="0" autoLine="0" autoPict="0">
                <anchor moveWithCells="1" sizeWithCells="1">
                  <from>
                    <xdr:col>18</xdr:col>
                    <xdr:colOff>123825</xdr:colOff>
                    <xdr:row>364</xdr:row>
                    <xdr:rowOff>9525</xdr:rowOff>
                  </from>
                  <to>
                    <xdr:col>21</xdr:col>
                    <xdr:colOff>285750</xdr:colOff>
                    <xdr:row>365</xdr:row>
                    <xdr:rowOff>38100</xdr:rowOff>
                  </to>
                </anchor>
              </controlPr>
            </control>
          </mc:Choice>
        </mc:AlternateContent>
        <mc:AlternateContent xmlns:mc="http://schemas.openxmlformats.org/markup-compatibility/2006">
          <mc:Choice Requires="x14">
            <control shapeId="22852" r:id="rId940" name="Check Box 1348">
              <controlPr defaultSize="0" autoFill="0" autoLine="0" autoPict="0">
                <anchor moveWithCells="1" sizeWithCells="1">
                  <from>
                    <xdr:col>9</xdr:col>
                    <xdr:colOff>76200</xdr:colOff>
                    <xdr:row>364</xdr:row>
                    <xdr:rowOff>9525</xdr:rowOff>
                  </from>
                  <to>
                    <xdr:col>12</xdr:col>
                    <xdr:colOff>304800</xdr:colOff>
                    <xdr:row>365</xdr:row>
                    <xdr:rowOff>38100</xdr:rowOff>
                  </to>
                </anchor>
              </controlPr>
            </control>
          </mc:Choice>
        </mc:AlternateContent>
        <mc:AlternateContent xmlns:mc="http://schemas.openxmlformats.org/markup-compatibility/2006">
          <mc:Choice Requires="x14">
            <control shapeId="22853" r:id="rId941" name="Check Box 1349">
              <controlPr defaultSize="0" autoFill="0" autoLine="0" autoPict="0">
                <anchor moveWithCells="1" sizeWithCells="1">
                  <from>
                    <xdr:col>12</xdr:col>
                    <xdr:colOff>123825</xdr:colOff>
                    <xdr:row>364</xdr:row>
                    <xdr:rowOff>9525</xdr:rowOff>
                  </from>
                  <to>
                    <xdr:col>16</xdr:col>
                    <xdr:colOff>142875</xdr:colOff>
                    <xdr:row>365</xdr:row>
                    <xdr:rowOff>47625</xdr:rowOff>
                  </to>
                </anchor>
              </controlPr>
            </control>
          </mc:Choice>
        </mc:AlternateContent>
        <mc:AlternateContent xmlns:mc="http://schemas.openxmlformats.org/markup-compatibility/2006">
          <mc:Choice Requires="x14">
            <control shapeId="22854" r:id="rId942" name="Check Box 1350">
              <controlPr defaultSize="0" autoFill="0" autoLine="0" autoPict="0">
                <anchor moveWithCells="1" sizeWithCells="1">
                  <from>
                    <xdr:col>16</xdr:col>
                    <xdr:colOff>247650</xdr:colOff>
                    <xdr:row>364</xdr:row>
                    <xdr:rowOff>9525</xdr:rowOff>
                  </from>
                  <to>
                    <xdr:col>18</xdr:col>
                    <xdr:colOff>161925</xdr:colOff>
                    <xdr:row>365</xdr:row>
                    <xdr:rowOff>38100</xdr:rowOff>
                  </to>
                </anchor>
              </controlPr>
            </control>
          </mc:Choice>
        </mc:AlternateContent>
        <mc:AlternateContent xmlns:mc="http://schemas.openxmlformats.org/markup-compatibility/2006">
          <mc:Choice Requires="x14">
            <control shapeId="22855" r:id="rId943" name="Check Box 1351">
              <controlPr defaultSize="0" autoFill="0" autoLine="0" autoPict="0">
                <anchor moveWithCells="1" sizeWithCells="1">
                  <from>
                    <xdr:col>18</xdr:col>
                    <xdr:colOff>123825</xdr:colOff>
                    <xdr:row>364</xdr:row>
                    <xdr:rowOff>9525</xdr:rowOff>
                  </from>
                  <to>
                    <xdr:col>21</xdr:col>
                    <xdr:colOff>285750</xdr:colOff>
                    <xdr:row>365</xdr:row>
                    <xdr:rowOff>38100</xdr:rowOff>
                  </to>
                </anchor>
              </controlPr>
            </control>
          </mc:Choice>
        </mc:AlternateContent>
        <mc:AlternateContent xmlns:mc="http://schemas.openxmlformats.org/markup-compatibility/2006">
          <mc:Choice Requires="x14">
            <control shapeId="22856" r:id="rId944" name="Check Box 1352">
              <controlPr defaultSize="0" autoFill="0" autoLine="0" autoPict="0">
                <anchor moveWithCells="1" sizeWithCells="1">
                  <from>
                    <xdr:col>9</xdr:col>
                    <xdr:colOff>76200</xdr:colOff>
                    <xdr:row>364</xdr:row>
                    <xdr:rowOff>9525</xdr:rowOff>
                  </from>
                  <to>
                    <xdr:col>12</xdr:col>
                    <xdr:colOff>304800</xdr:colOff>
                    <xdr:row>365</xdr:row>
                    <xdr:rowOff>38100</xdr:rowOff>
                  </to>
                </anchor>
              </controlPr>
            </control>
          </mc:Choice>
        </mc:AlternateContent>
        <mc:AlternateContent xmlns:mc="http://schemas.openxmlformats.org/markup-compatibility/2006">
          <mc:Choice Requires="x14">
            <control shapeId="22857" r:id="rId945" name="Check Box 1353">
              <controlPr defaultSize="0" autoFill="0" autoLine="0" autoPict="0">
                <anchor moveWithCells="1" sizeWithCells="1">
                  <from>
                    <xdr:col>12</xdr:col>
                    <xdr:colOff>123825</xdr:colOff>
                    <xdr:row>364</xdr:row>
                    <xdr:rowOff>9525</xdr:rowOff>
                  </from>
                  <to>
                    <xdr:col>16</xdr:col>
                    <xdr:colOff>142875</xdr:colOff>
                    <xdr:row>365</xdr:row>
                    <xdr:rowOff>47625</xdr:rowOff>
                  </to>
                </anchor>
              </controlPr>
            </control>
          </mc:Choice>
        </mc:AlternateContent>
        <mc:AlternateContent xmlns:mc="http://schemas.openxmlformats.org/markup-compatibility/2006">
          <mc:Choice Requires="x14">
            <control shapeId="22858" r:id="rId946" name="Check Box 1354">
              <controlPr defaultSize="0" autoFill="0" autoLine="0" autoPict="0">
                <anchor moveWithCells="1" sizeWithCells="1">
                  <from>
                    <xdr:col>16</xdr:col>
                    <xdr:colOff>247650</xdr:colOff>
                    <xdr:row>364</xdr:row>
                    <xdr:rowOff>9525</xdr:rowOff>
                  </from>
                  <to>
                    <xdr:col>18</xdr:col>
                    <xdr:colOff>161925</xdr:colOff>
                    <xdr:row>365</xdr:row>
                    <xdr:rowOff>38100</xdr:rowOff>
                  </to>
                </anchor>
              </controlPr>
            </control>
          </mc:Choice>
        </mc:AlternateContent>
        <mc:AlternateContent xmlns:mc="http://schemas.openxmlformats.org/markup-compatibility/2006">
          <mc:Choice Requires="x14">
            <control shapeId="22859" r:id="rId947" name="Check Box 1355">
              <controlPr defaultSize="0" autoFill="0" autoLine="0" autoPict="0">
                <anchor moveWithCells="1" sizeWithCells="1">
                  <from>
                    <xdr:col>18</xdr:col>
                    <xdr:colOff>123825</xdr:colOff>
                    <xdr:row>364</xdr:row>
                    <xdr:rowOff>9525</xdr:rowOff>
                  </from>
                  <to>
                    <xdr:col>21</xdr:col>
                    <xdr:colOff>285750</xdr:colOff>
                    <xdr:row>365</xdr:row>
                    <xdr:rowOff>38100</xdr:rowOff>
                  </to>
                </anchor>
              </controlPr>
            </control>
          </mc:Choice>
        </mc:AlternateContent>
        <mc:AlternateContent xmlns:mc="http://schemas.openxmlformats.org/markup-compatibility/2006">
          <mc:Choice Requires="x14">
            <control shapeId="22860" r:id="rId948" name="Check Box 1356">
              <controlPr defaultSize="0" autoFill="0" autoLine="0" autoPict="0">
                <anchor moveWithCells="1" sizeWithCells="1">
                  <from>
                    <xdr:col>9</xdr:col>
                    <xdr:colOff>76200</xdr:colOff>
                    <xdr:row>364</xdr:row>
                    <xdr:rowOff>9525</xdr:rowOff>
                  </from>
                  <to>
                    <xdr:col>12</xdr:col>
                    <xdr:colOff>304800</xdr:colOff>
                    <xdr:row>365</xdr:row>
                    <xdr:rowOff>38100</xdr:rowOff>
                  </to>
                </anchor>
              </controlPr>
            </control>
          </mc:Choice>
        </mc:AlternateContent>
        <mc:AlternateContent xmlns:mc="http://schemas.openxmlformats.org/markup-compatibility/2006">
          <mc:Choice Requires="x14">
            <control shapeId="22861" r:id="rId949" name="Check Box 1357">
              <controlPr defaultSize="0" autoFill="0" autoLine="0" autoPict="0">
                <anchor moveWithCells="1" sizeWithCells="1">
                  <from>
                    <xdr:col>12</xdr:col>
                    <xdr:colOff>123825</xdr:colOff>
                    <xdr:row>364</xdr:row>
                    <xdr:rowOff>9525</xdr:rowOff>
                  </from>
                  <to>
                    <xdr:col>16</xdr:col>
                    <xdr:colOff>142875</xdr:colOff>
                    <xdr:row>365</xdr:row>
                    <xdr:rowOff>47625</xdr:rowOff>
                  </to>
                </anchor>
              </controlPr>
            </control>
          </mc:Choice>
        </mc:AlternateContent>
        <mc:AlternateContent xmlns:mc="http://schemas.openxmlformats.org/markup-compatibility/2006">
          <mc:Choice Requires="x14">
            <control shapeId="22862" r:id="rId950" name="Check Box 1358">
              <controlPr defaultSize="0" autoFill="0" autoLine="0" autoPict="0">
                <anchor moveWithCells="1" sizeWithCells="1">
                  <from>
                    <xdr:col>16</xdr:col>
                    <xdr:colOff>247650</xdr:colOff>
                    <xdr:row>364</xdr:row>
                    <xdr:rowOff>9525</xdr:rowOff>
                  </from>
                  <to>
                    <xdr:col>18</xdr:col>
                    <xdr:colOff>161925</xdr:colOff>
                    <xdr:row>365</xdr:row>
                    <xdr:rowOff>38100</xdr:rowOff>
                  </to>
                </anchor>
              </controlPr>
            </control>
          </mc:Choice>
        </mc:AlternateContent>
        <mc:AlternateContent xmlns:mc="http://schemas.openxmlformats.org/markup-compatibility/2006">
          <mc:Choice Requires="x14">
            <control shapeId="22863" r:id="rId951" name="Check Box 1359">
              <controlPr defaultSize="0" autoFill="0" autoLine="0" autoPict="0">
                <anchor moveWithCells="1" sizeWithCells="1">
                  <from>
                    <xdr:col>18</xdr:col>
                    <xdr:colOff>123825</xdr:colOff>
                    <xdr:row>364</xdr:row>
                    <xdr:rowOff>9525</xdr:rowOff>
                  </from>
                  <to>
                    <xdr:col>21</xdr:col>
                    <xdr:colOff>285750</xdr:colOff>
                    <xdr:row>365</xdr:row>
                    <xdr:rowOff>38100</xdr:rowOff>
                  </to>
                </anchor>
              </controlPr>
            </control>
          </mc:Choice>
        </mc:AlternateContent>
        <mc:AlternateContent xmlns:mc="http://schemas.openxmlformats.org/markup-compatibility/2006">
          <mc:Choice Requires="x14">
            <control shapeId="22864" r:id="rId952" name="Check Box 1360">
              <controlPr defaultSize="0" autoFill="0" autoLine="0" autoPict="0">
                <anchor moveWithCells="1" sizeWithCells="1">
                  <from>
                    <xdr:col>9</xdr:col>
                    <xdr:colOff>76200</xdr:colOff>
                    <xdr:row>364</xdr:row>
                    <xdr:rowOff>9525</xdr:rowOff>
                  </from>
                  <to>
                    <xdr:col>12</xdr:col>
                    <xdr:colOff>304800</xdr:colOff>
                    <xdr:row>365</xdr:row>
                    <xdr:rowOff>38100</xdr:rowOff>
                  </to>
                </anchor>
              </controlPr>
            </control>
          </mc:Choice>
        </mc:AlternateContent>
        <mc:AlternateContent xmlns:mc="http://schemas.openxmlformats.org/markup-compatibility/2006">
          <mc:Choice Requires="x14">
            <control shapeId="22865" r:id="rId953" name="Check Box 1361">
              <controlPr defaultSize="0" autoFill="0" autoLine="0" autoPict="0">
                <anchor moveWithCells="1" sizeWithCells="1">
                  <from>
                    <xdr:col>12</xdr:col>
                    <xdr:colOff>123825</xdr:colOff>
                    <xdr:row>364</xdr:row>
                    <xdr:rowOff>9525</xdr:rowOff>
                  </from>
                  <to>
                    <xdr:col>16</xdr:col>
                    <xdr:colOff>142875</xdr:colOff>
                    <xdr:row>365</xdr:row>
                    <xdr:rowOff>47625</xdr:rowOff>
                  </to>
                </anchor>
              </controlPr>
            </control>
          </mc:Choice>
        </mc:AlternateContent>
        <mc:AlternateContent xmlns:mc="http://schemas.openxmlformats.org/markup-compatibility/2006">
          <mc:Choice Requires="x14">
            <control shapeId="22866" r:id="rId954" name="Check Box 1362">
              <controlPr defaultSize="0" autoFill="0" autoLine="0" autoPict="0">
                <anchor moveWithCells="1" sizeWithCells="1">
                  <from>
                    <xdr:col>16</xdr:col>
                    <xdr:colOff>247650</xdr:colOff>
                    <xdr:row>364</xdr:row>
                    <xdr:rowOff>9525</xdr:rowOff>
                  </from>
                  <to>
                    <xdr:col>18</xdr:col>
                    <xdr:colOff>161925</xdr:colOff>
                    <xdr:row>365</xdr:row>
                    <xdr:rowOff>38100</xdr:rowOff>
                  </to>
                </anchor>
              </controlPr>
            </control>
          </mc:Choice>
        </mc:AlternateContent>
        <mc:AlternateContent xmlns:mc="http://schemas.openxmlformats.org/markup-compatibility/2006">
          <mc:Choice Requires="x14">
            <control shapeId="22867" r:id="rId955" name="Check Box 1363">
              <controlPr defaultSize="0" autoFill="0" autoLine="0" autoPict="0">
                <anchor moveWithCells="1" sizeWithCells="1">
                  <from>
                    <xdr:col>18</xdr:col>
                    <xdr:colOff>123825</xdr:colOff>
                    <xdr:row>364</xdr:row>
                    <xdr:rowOff>9525</xdr:rowOff>
                  </from>
                  <to>
                    <xdr:col>21</xdr:col>
                    <xdr:colOff>285750</xdr:colOff>
                    <xdr:row>365</xdr:row>
                    <xdr:rowOff>38100</xdr:rowOff>
                  </to>
                </anchor>
              </controlPr>
            </control>
          </mc:Choice>
        </mc:AlternateContent>
        <mc:AlternateContent xmlns:mc="http://schemas.openxmlformats.org/markup-compatibility/2006">
          <mc:Choice Requires="x14">
            <control shapeId="22868" r:id="rId956" name="Check Box 1364">
              <controlPr defaultSize="0" autoFill="0" autoLine="0" autoPict="0">
                <anchor moveWithCells="1" sizeWithCells="1">
                  <from>
                    <xdr:col>9</xdr:col>
                    <xdr:colOff>76200</xdr:colOff>
                    <xdr:row>364</xdr:row>
                    <xdr:rowOff>9525</xdr:rowOff>
                  </from>
                  <to>
                    <xdr:col>12</xdr:col>
                    <xdr:colOff>304800</xdr:colOff>
                    <xdr:row>365</xdr:row>
                    <xdr:rowOff>38100</xdr:rowOff>
                  </to>
                </anchor>
              </controlPr>
            </control>
          </mc:Choice>
        </mc:AlternateContent>
        <mc:AlternateContent xmlns:mc="http://schemas.openxmlformats.org/markup-compatibility/2006">
          <mc:Choice Requires="x14">
            <control shapeId="22869" r:id="rId957" name="Check Box 1365">
              <controlPr defaultSize="0" autoFill="0" autoLine="0" autoPict="0">
                <anchor moveWithCells="1" sizeWithCells="1">
                  <from>
                    <xdr:col>12</xdr:col>
                    <xdr:colOff>123825</xdr:colOff>
                    <xdr:row>364</xdr:row>
                    <xdr:rowOff>9525</xdr:rowOff>
                  </from>
                  <to>
                    <xdr:col>16</xdr:col>
                    <xdr:colOff>142875</xdr:colOff>
                    <xdr:row>365</xdr:row>
                    <xdr:rowOff>47625</xdr:rowOff>
                  </to>
                </anchor>
              </controlPr>
            </control>
          </mc:Choice>
        </mc:AlternateContent>
        <mc:AlternateContent xmlns:mc="http://schemas.openxmlformats.org/markup-compatibility/2006">
          <mc:Choice Requires="x14">
            <control shapeId="22870" r:id="rId958" name="Check Box 1366">
              <controlPr defaultSize="0" autoFill="0" autoLine="0" autoPict="0">
                <anchor moveWithCells="1" sizeWithCells="1">
                  <from>
                    <xdr:col>16</xdr:col>
                    <xdr:colOff>247650</xdr:colOff>
                    <xdr:row>364</xdr:row>
                    <xdr:rowOff>9525</xdr:rowOff>
                  </from>
                  <to>
                    <xdr:col>18</xdr:col>
                    <xdr:colOff>161925</xdr:colOff>
                    <xdr:row>365</xdr:row>
                    <xdr:rowOff>38100</xdr:rowOff>
                  </to>
                </anchor>
              </controlPr>
            </control>
          </mc:Choice>
        </mc:AlternateContent>
        <mc:AlternateContent xmlns:mc="http://schemas.openxmlformats.org/markup-compatibility/2006">
          <mc:Choice Requires="x14">
            <control shapeId="22871" r:id="rId959" name="Check Box 1367">
              <controlPr defaultSize="0" autoFill="0" autoLine="0" autoPict="0">
                <anchor moveWithCells="1" sizeWithCells="1">
                  <from>
                    <xdr:col>18</xdr:col>
                    <xdr:colOff>123825</xdr:colOff>
                    <xdr:row>364</xdr:row>
                    <xdr:rowOff>9525</xdr:rowOff>
                  </from>
                  <to>
                    <xdr:col>21</xdr:col>
                    <xdr:colOff>285750</xdr:colOff>
                    <xdr:row>365</xdr:row>
                    <xdr:rowOff>38100</xdr:rowOff>
                  </to>
                </anchor>
              </controlPr>
            </control>
          </mc:Choice>
        </mc:AlternateContent>
        <mc:AlternateContent xmlns:mc="http://schemas.openxmlformats.org/markup-compatibility/2006">
          <mc:Choice Requires="x14">
            <control shapeId="22872" r:id="rId960" name="Check Box 1368">
              <controlPr defaultSize="0" autoFill="0" autoLine="0" autoPict="0">
                <anchor moveWithCells="1" sizeWithCells="1">
                  <from>
                    <xdr:col>9</xdr:col>
                    <xdr:colOff>76200</xdr:colOff>
                    <xdr:row>364</xdr:row>
                    <xdr:rowOff>9525</xdr:rowOff>
                  </from>
                  <to>
                    <xdr:col>12</xdr:col>
                    <xdr:colOff>304800</xdr:colOff>
                    <xdr:row>365</xdr:row>
                    <xdr:rowOff>38100</xdr:rowOff>
                  </to>
                </anchor>
              </controlPr>
            </control>
          </mc:Choice>
        </mc:AlternateContent>
        <mc:AlternateContent xmlns:mc="http://schemas.openxmlformats.org/markup-compatibility/2006">
          <mc:Choice Requires="x14">
            <control shapeId="22873" r:id="rId961" name="Check Box 1369">
              <controlPr defaultSize="0" autoFill="0" autoLine="0" autoPict="0">
                <anchor moveWithCells="1" sizeWithCells="1">
                  <from>
                    <xdr:col>12</xdr:col>
                    <xdr:colOff>123825</xdr:colOff>
                    <xdr:row>364</xdr:row>
                    <xdr:rowOff>9525</xdr:rowOff>
                  </from>
                  <to>
                    <xdr:col>16</xdr:col>
                    <xdr:colOff>142875</xdr:colOff>
                    <xdr:row>365</xdr:row>
                    <xdr:rowOff>47625</xdr:rowOff>
                  </to>
                </anchor>
              </controlPr>
            </control>
          </mc:Choice>
        </mc:AlternateContent>
        <mc:AlternateContent xmlns:mc="http://schemas.openxmlformats.org/markup-compatibility/2006">
          <mc:Choice Requires="x14">
            <control shapeId="22874" r:id="rId962" name="Check Box 1370">
              <controlPr defaultSize="0" autoFill="0" autoLine="0" autoPict="0">
                <anchor moveWithCells="1" sizeWithCells="1">
                  <from>
                    <xdr:col>16</xdr:col>
                    <xdr:colOff>247650</xdr:colOff>
                    <xdr:row>364</xdr:row>
                    <xdr:rowOff>9525</xdr:rowOff>
                  </from>
                  <to>
                    <xdr:col>18</xdr:col>
                    <xdr:colOff>161925</xdr:colOff>
                    <xdr:row>365</xdr:row>
                    <xdr:rowOff>38100</xdr:rowOff>
                  </to>
                </anchor>
              </controlPr>
            </control>
          </mc:Choice>
        </mc:AlternateContent>
        <mc:AlternateContent xmlns:mc="http://schemas.openxmlformats.org/markup-compatibility/2006">
          <mc:Choice Requires="x14">
            <control shapeId="22875" r:id="rId963" name="Check Box 1371">
              <controlPr defaultSize="0" autoFill="0" autoLine="0" autoPict="0">
                <anchor moveWithCells="1" sizeWithCells="1">
                  <from>
                    <xdr:col>18</xdr:col>
                    <xdr:colOff>123825</xdr:colOff>
                    <xdr:row>364</xdr:row>
                    <xdr:rowOff>9525</xdr:rowOff>
                  </from>
                  <to>
                    <xdr:col>21</xdr:col>
                    <xdr:colOff>285750</xdr:colOff>
                    <xdr:row>365</xdr:row>
                    <xdr:rowOff>38100</xdr:rowOff>
                  </to>
                </anchor>
              </controlPr>
            </control>
          </mc:Choice>
        </mc:AlternateContent>
        <mc:AlternateContent xmlns:mc="http://schemas.openxmlformats.org/markup-compatibility/2006">
          <mc:Choice Requires="x14">
            <control shapeId="22876" r:id="rId964" name="Check Box 1372">
              <controlPr defaultSize="0" autoFill="0" autoLine="0" autoPict="0">
                <anchor moveWithCells="1" sizeWithCells="1">
                  <from>
                    <xdr:col>9</xdr:col>
                    <xdr:colOff>76200</xdr:colOff>
                    <xdr:row>364</xdr:row>
                    <xdr:rowOff>9525</xdr:rowOff>
                  </from>
                  <to>
                    <xdr:col>12</xdr:col>
                    <xdr:colOff>304800</xdr:colOff>
                    <xdr:row>365</xdr:row>
                    <xdr:rowOff>38100</xdr:rowOff>
                  </to>
                </anchor>
              </controlPr>
            </control>
          </mc:Choice>
        </mc:AlternateContent>
        <mc:AlternateContent xmlns:mc="http://schemas.openxmlformats.org/markup-compatibility/2006">
          <mc:Choice Requires="x14">
            <control shapeId="22877" r:id="rId965" name="Check Box 1373">
              <controlPr defaultSize="0" autoFill="0" autoLine="0" autoPict="0">
                <anchor moveWithCells="1" sizeWithCells="1">
                  <from>
                    <xdr:col>12</xdr:col>
                    <xdr:colOff>123825</xdr:colOff>
                    <xdr:row>364</xdr:row>
                    <xdr:rowOff>9525</xdr:rowOff>
                  </from>
                  <to>
                    <xdr:col>16</xdr:col>
                    <xdr:colOff>142875</xdr:colOff>
                    <xdr:row>365</xdr:row>
                    <xdr:rowOff>47625</xdr:rowOff>
                  </to>
                </anchor>
              </controlPr>
            </control>
          </mc:Choice>
        </mc:AlternateContent>
        <mc:AlternateContent xmlns:mc="http://schemas.openxmlformats.org/markup-compatibility/2006">
          <mc:Choice Requires="x14">
            <control shapeId="22878" r:id="rId966" name="Check Box 1374">
              <controlPr defaultSize="0" autoFill="0" autoLine="0" autoPict="0">
                <anchor moveWithCells="1" sizeWithCells="1">
                  <from>
                    <xdr:col>16</xdr:col>
                    <xdr:colOff>247650</xdr:colOff>
                    <xdr:row>364</xdr:row>
                    <xdr:rowOff>9525</xdr:rowOff>
                  </from>
                  <to>
                    <xdr:col>18</xdr:col>
                    <xdr:colOff>161925</xdr:colOff>
                    <xdr:row>365</xdr:row>
                    <xdr:rowOff>38100</xdr:rowOff>
                  </to>
                </anchor>
              </controlPr>
            </control>
          </mc:Choice>
        </mc:AlternateContent>
        <mc:AlternateContent xmlns:mc="http://schemas.openxmlformats.org/markup-compatibility/2006">
          <mc:Choice Requires="x14">
            <control shapeId="22879" r:id="rId967" name="Check Box 1375">
              <controlPr defaultSize="0" autoFill="0" autoLine="0" autoPict="0">
                <anchor moveWithCells="1" sizeWithCells="1">
                  <from>
                    <xdr:col>18</xdr:col>
                    <xdr:colOff>123825</xdr:colOff>
                    <xdr:row>364</xdr:row>
                    <xdr:rowOff>9525</xdr:rowOff>
                  </from>
                  <to>
                    <xdr:col>21</xdr:col>
                    <xdr:colOff>285750</xdr:colOff>
                    <xdr:row>365</xdr:row>
                    <xdr:rowOff>38100</xdr:rowOff>
                  </to>
                </anchor>
              </controlPr>
            </control>
          </mc:Choice>
        </mc:AlternateContent>
        <mc:AlternateContent xmlns:mc="http://schemas.openxmlformats.org/markup-compatibility/2006">
          <mc:Choice Requires="x14">
            <control shapeId="22887" r:id="rId968" name="Check Box 1383">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22888" r:id="rId969" name="Check Box 1384">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22889" r:id="rId970" name="Check Box 1385">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22890" r:id="rId971" name="Check Box 1386">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22891" r:id="rId972" name="Check Box 1387">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22892" r:id="rId973" name="Check Box 1388">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22893" r:id="rId974" name="Check Box 1389">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22894" r:id="rId975" name="Check Box 1390">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22895" r:id="rId976" name="Check Box 1391">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22896" r:id="rId977" name="Check Box 1392">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22897" r:id="rId978" name="Check Box 1393">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22898" r:id="rId979" name="Check Box 1394">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22899" r:id="rId980" name="Check Box 1395">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22900" r:id="rId981" name="Check Box 1396">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22901" r:id="rId982" name="Check Box 1397">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22902" r:id="rId983" name="Check Box 1398">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22903" r:id="rId984" name="Check Box 1399">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22904" r:id="rId985" name="Check Box 1400">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22905" r:id="rId986" name="Check Box 1401">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22906" r:id="rId987" name="Check Box 1402">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22907" r:id="rId988" name="Check Box 1403">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22908" r:id="rId989" name="Check Box 1404">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22909" r:id="rId990" name="Check Box 1405">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22910" r:id="rId991" name="Check Box 1406">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22911" r:id="rId992" name="Check Box 1407">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22912" r:id="rId993" name="Check Box 1408">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22913" r:id="rId994" name="Check Box 1409">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22914" r:id="rId995" name="Check Box 1410">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22915" r:id="rId996" name="Check Box 1411">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22916" r:id="rId997" name="Check Box 1412">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22917" r:id="rId998" name="Check Box 1413">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22918" r:id="rId999" name="Check Box 1414">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22919" r:id="rId1000" name="Check Box 1415">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22920" r:id="rId1001" name="Check Box 1416">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22921" r:id="rId1002" name="Check Box 1417">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22922" r:id="rId1003" name="Check Box 1418">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22923" r:id="rId1004" name="Check Box 1419">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22924" r:id="rId1005" name="Check Box 1420">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22925" r:id="rId1006" name="Check Box 1421">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22926" r:id="rId1007" name="Check Box 1422">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22927" r:id="rId1008" name="Check Box 1423">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22928" r:id="rId1009" name="Check Box 1424">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22929" r:id="rId1010" name="Check Box 1425">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22930" r:id="rId1011" name="Check Box 1426">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22931" r:id="rId1012" name="Check Box 1427">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22932" r:id="rId1013" name="Check Box 1428">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22933" r:id="rId1014" name="Check Box 1429">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22934" r:id="rId1015" name="Check Box 1430">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22935" r:id="rId1016" name="Check Box 1431">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22936" r:id="rId1017" name="Check Box 1432">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22937" r:id="rId1018" name="Check Box 1433">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22938" r:id="rId1019" name="Check Box 1434">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22939" r:id="rId1020" name="Check Box 1435">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22940" r:id="rId1021" name="Check Box 1436">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22941" r:id="rId1022" name="Check Box 1437">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22942" r:id="rId1023" name="Check Box 1438">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22943" r:id="rId1024" name="Check Box 1439">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22944" r:id="rId1025" name="Check Box 1440">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22945" r:id="rId1026" name="Check Box 1441">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22946" r:id="rId1027" name="Check Box 1442">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22947" r:id="rId1028" name="Check Box 1443">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22948" r:id="rId1029" name="Check Box 1444">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22949" r:id="rId1030" name="Check Box 1445">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22950" r:id="rId1031" name="Check Box 1446">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22951" r:id="rId1032" name="Check Box 1447">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22952" r:id="rId1033" name="Check Box 1448">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22953" r:id="rId1034" name="Check Box 1449">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22954" r:id="rId1035" name="Check Box 1450">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22955" r:id="rId1036" name="Check Box 1451">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22956" r:id="rId1037" name="Check Box 1452">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22957" r:id="rId1038" name="Check Box 1453">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22958" r:id="rId1039" name="Check Box 1454">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22959" r:id="rId1040" name="Check Box 1455">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22960" r:id="rId1041" name="Check Box 1456">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22961" r:id="rId1042" name="Check Box 1457">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22962" r:id="rId1043" name="Check Box 1458">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22963" r:id="rId1044" name="Check Box 1459">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22964" r:id="rId1045" name="Check Box 1460">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22965" r:id="rId1046" name="Check Box 1461">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22966" r:id="rId1047" name="Check Box 1462">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22967" r:id="rId1048" name="Check Box 1463">
              <controlPr defaultSize="0" autoFill="0" autoLine="0" autoPict="0">
                <anchor moveWithCells="1" sizeWithCells="1">
                  <from>
                    <xdr:col>9</xdr:col>
                    <xdr:colOff>76200</xdr:colOff>
                    <xdr:row>386</xdr:row>
                    <xdr:rowOff>9525</xdr:rowOff>
                  </from>
                  <to>
                    <xdr:col>12</xdr:col>
                    <xdr:colOff>304800</xdr:colOff>
                    <xdr:row>387</xdr:row>
                    <xdr:rowOff>38100</xdr:rowOff>
                  </to>
                </anchor>
              </controlPr>
            </control>
          </mc:Choice>
        </mc:AlternateContent>
        <mc:AlternateContent xmlns:mc="http://schemas.openxmlformats.org/markup-compatibility/2006">
          <mc:Choice Requires="x14">
            <control shapeId="22968" r:id="rId1049" name="Check Box 1464">
              <controlPr defaultSize="0" autoFill="0" autoLine="0" autoPict="0">
                <anchor moveWithCells="1" sizeWithCells="1">
                  <from>
                    <xdr:col>12</xdr:col>
                    <xdr:colOff>123825</xdr:colOff>
                    <xdr:row>386</xdr:row>
                    <xdr:rowOff>9525</xdr:rowOff>
                  </from>
                  <to>
                    <xdr:col>16</xdr:col>
                    <xdr:colOff>142875</xdr:colOff>
                    <xdr:row>387</xdr:row>
                    <xdr:rowOff>47625</xdr:rowOff>
                  </to>
                </anchor>
              </controlPr>
            </control>
          </mc:Choice>
        </mc:AlternateContent>
        <mc:AlternateContent xmlns:mc="http://schemas.openxmlformats.org/markup-compatibility/2006">
          <mc:Choice Requires="x14">
            <control shapeId="22969" r:id="rId1050" name="Check Box 1465">
              <controlPr defaultSize="0" autoFill="0" autoLine="0" autoPict="0">
                <anchor moveWithCells="1" sizeWithCells="1">
                  <from>
                    <xdr:col>16</xdr:col>
                    <xdr:colOff>247650</xdr:colOff>
                    <xdr:row>386</xdr:row>
                    <xdr:rowOff>9525</xdr:rowOff>
                  </from>
                  <to>
                    <xdr:col>18</xdr:col>
                    <xdr:colOff>161925</xdr:colOff>
                    <xdr:row>387</xdr:row>
                    <xdr:rowOff>38100</xdr:rowOff>
                  </to>
                </anchor>
              </controlPr>
            </control>
          </mc:Choice>
        </mc:AlternateContent>
        <mc:AlternateContent xmlns:mc="http://schemas.openxmlformats.org/markup-compatibility/2006">
          <mc:Choice Requires="x14">
            <control shapeId="22970" r:id="rId1051" name="Check Box 1466">
              <controlPr defaultSize="0" autoFill="0" autoLine="0" autoPict="0">
                <anchor moveWithCells="1" sizeWithCells="1">
                  <from>
                    <xdr:col>18</xdr:col>
                    <xdr:colOff>123825</xdr:colOff>
                    <xdr:row>386</xdr:row>
                    <xdr:rowOff>9525</xdr:rowOff>
                  </from>
                  <to>
                    <xdr:col>21</xdr:col>
                    <xdr:colOff>285750</xdr:colOff>
                    <xdr:row>387</xdr:row>
                    <xdr:rowOff>38100</xdr:rowOff>
                  </to>
                </anchor>
              </controlPr>
            </control>
          </mc:Choice>
        </mc:AlternateContent>
        <mc:AlternateContent xmlns:mc="http://schemas.openxmlformats.org/markup-compatibility/2006">
          <mc:Choice Requires="x14">
            <control shapeId="22978" r:id="rId1052" name="Check Box 1474">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2979" r:id="rId1053" name="Check Box 1475">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2980" r:id="rId1054" name="Check Box 1476">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2981" r:id="rId1055" name="Check Box 1477">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2982" r:id="rId1056" name="Check Box 1478">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2983" r:id="rId1057" name="Check Box 1479">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2984" r:id="rId1058" name="Check Box 1480">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2985" r:id="rId1059" name="Check Box 1481">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2986" r:id="rId1060" name="Check Box 1482">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2987" r:id="rId1061" name="Check Box 1483">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2988" r:id="rId1062" name="Check Box 1484">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2989" r:id="rId1063" name="Check Box 1485">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2990" r:id="rId1064" name="Check Box 1486">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2991" r:id="rId1065" name="Check Box 1487">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2992" r:id="rId1066" name="Check Box 1488">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2993" r:id="rId1067" name="Check Box 1489">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2994" r:id="rId1068" name="Check Box 1490">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2995" r:id="rId1069" name="Check Box 1491">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2996" r:id="rId1070" name="Check Box 1492">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2997" r:id="rId1071" name="Check Box 1493">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2998" r:id="rId1072" name="Check Box 1494">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2999" r:id="rId1073" name="Check Box 1495">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3000" r:id="rId1074" name="Check Box 1496">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3001" r:id="rId1075" name="Check Box 1497">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3002" r:id="rId1076" name="Check Box 1498">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3003" r:id="rId1077" name="Check Box 1499">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3004" r:id="rId1078" name="Check Box 1500">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3005" r:id="rId1079" name="Check Box 1501">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3006" r:id="rId1080" name="Check Box 1502">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3007" r:id="rId1081" name="Check Box 1503">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3008" r:id="rId1082" name="Check Box 1504">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3009" r:id="rId1083" name="Check Box 1505">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3010" r:id="rId1084" name="Check Box 1506">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3011" r:id="rId1085" name="Check Box 1507">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3012" r:id="rId1086" name="Check Box 1508">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3013" r:id="rId1087" name="Check Box 1509">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3014" r:id="rId1088" name="Check Box 1510">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3015" r:id="rId1089" name="Check Box 1511">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3016" r:id="rId1090" name="Check Box 1512">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3017" r:id="rId1091" name="Check Box 1513">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3018" r:id="rId1092" name="Check Box 1514">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3019" r:id="rId1093" name="Check Box 1515">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3020" r:id="rId1094" name="Check Box 1516">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3021" r:id="rId1095" name="Check Box 1517">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3022" r:id="rId1096" name="Check Box 1518">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3023" r:id="rId1097" name="Check Box 1519">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3024" r:id="rId1098" name="Check Box 1520">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3025" r:id="rId1099" name="Check Box 1521">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3026" r:id="rId1100" name="Check Box 1522">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3027" r:id="rId1101" name="Check Box 1523">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3028" r:id="rId1102" name="Check Box 1524">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3029" r:id="rId1103" name="Check Box 1525">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3030" r:id="rId1104" name="Check Box 1526">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3031" r:id="rId1105" name="Check Box 1527">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3032" r:id="rId1106" name="Check Box 1528">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3033" r:id="rId1107" name="Check Box 1529">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3034" r:id="rId1108" name="Check Box 1530">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3035" r:id="rId1109" name="Check Box 1531">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3036" r:id="rId1110" name="Check Box 1532">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3037" r:id="rId1111" name="Check Box 1533">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3038" r:id="rId1112" name="Check Box 1534">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3039" r:id="rId1113" name="Check Box 1535">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3040" r:id="rId1114" name="Check Box 1536">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3041" r:id="rId1115" name="Check Box 1537">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3042" r:id="rId1116" name="Check Box 1538">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3043" r:id="rId1117" name="Check Box 1539">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3044" r:id="rId1118" name="Check Box 1540">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3045" r:id="rId1119" name="Check Box 1541">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3046" r:id="rId1120" name="Check Box 1542">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3047" r:id="rId1121" name="Check Box 1543">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3048" r:id="rId1122" name="Check Box 1544">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3049" r:id="rId1123" name="Check Box 1545">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3050" r:id="rId1124" name="Check Box 1546">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3051" r:id="rId1125" name="Check Box 1547">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3052" r:id="rId1126" name="Check Box 1548">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3053" r:id="rId1127" name="Check Box 1549">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3054" r:id="rId1128" name="Check Box 1550">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3055" r:id="rId1129" name="Check Box 1551">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3056" r:id="rId1130" name="Check Box 1552">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3057" r:id="rId1131" name="Check Box 1553">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3058" r:id="rId1132" name="Check Box 1554">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3059" r:id="rId1133" name="Check Box 1555">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3060" r:id="rId1134" name="Check Box 1556">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3061" r:id="rId1135" name="Check Box 1557">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3062" r:id="rId1136" name="Check Box 1558">
              <controlPr defaultSize="0" autoFill="0" autoLine="0" autoPict="0">
                <anchor moveWithCells="1" sizeWithCells="1">
                  <from>
                    <xdr:col>9</xdr:col>
                    <xdr:colOff>76200</xdr:colOff>
                    <xdr:row>402</xdr:row>
                    <xdr:rowOff>9525</xdr:rowOff>
                  </from>
                  <to>
                    <xdr:col>12</xdr:col>
                    <xdr:colOff>304800</xdr:colOff>
                    <xdr:row>403</xdr:row>
                    <xdr:rowOff>38100</xdr:rowOff>
                  </to>
                </anchor>
              </controlPr>
            </control>
          </mc:Choice>
        </mc:AlternateContent>
        <mc:AlternateContent xmlns:mc="http://schemas.openxmlformats.org/markup-compatibility/2006">
          <mc:Choice Requires="x14">
            <control shapeId="23063" r:id="rId1137" name="Check Box 1559">
              <controlPr defaultSize="0" autoFill="0" autoLine="0" autoPict="0">
                <anchor moveWithCells="1" sizeWithCells="1">
                  <from>
                    <xdr:col>12</xdr:col>
                    <xdr:colOff>123825</xdr:colOff>
                    <xdr:row>402</xdr:row>
                    <xdr:rowOff>9525</xdr:rowOff>
                  </from>
                  <to>
                    <xdr:col>16</xdr:col>
                    <xdr:colOff>142875</xdr:colOff>
                    <xdr:row>403</xdr:row>
                    <xdr:rowOff>47625</xdr:rowOff>
                  </to>
                </anchor>
              </controlPr>
            </control>
          </mc:Choice>
        </mc:AlternateContent>
        <mc:AlternateContent xmlns:mc="http://schemas.openxmlformats.org/markup-compatibility/2006">
          <mc:Choice Requires="x14">
            <control shapeId="23064" r:id="rId1138" name="Check Box 1560">
              <controlPr defaultSize="0" autoFill="0" autoLine="0" autoPict="0">
                <anchor moveWithCells="1" sizeWithCells="1">
                  <from>
                    <xdr:col>16</xdr:col>
                    <xdr:colOff>247650</xdr:colOff>
                    <xdr:row>402</xdr:row>
                    <xdr:rowOff>9525</xdr:rowOff>
                  </from>
                  <to>
                    <xdr:col>18</xdr:col>
                    <xdr:colOff>161925</xdr:colOff>
                    <xdr:row>403</xdr:row>
                    <xdr:rowOff>38100</xdr:rowOff>
                  </to>
                </anchor>
              </controlPr>
            </control>
          </mc:Choice>
        </mc:AlternateContent>
        <mc:AlternateContent xmlns:mc="http://schemas.openxmlformats.org/markup-compatibility/2006">
          <mc:Choice Requires="x14">
            <control shapeId="23065" r:id="rId1139" name="Check Box 1561">
              <controlPr defaultSize="0" autoFill="0" autoLine="0" autoPict="0">
                <anchor moveWithCells="1" sizeWithCells="1">
                  <from>
                    <xdr:col>18</xdr:col>
                    <xdr:colOff>123825</xdr:colOff>
                    <xdr:row>402</xdr:row>
                    <xdr:rowOff>9525</xdr:rowOff>
                  </from>
                  <to>
                    <xdr:col>21</xdr:col>
                    <xdr:colOff>285750</xdr:colOff>
                    <xdr:row>403</xdr:row>
                    <xdr:rowOff>38100</xdr:rowOff>
                  </to>
                </anchor>
              </controlPr>
            </control>
          </mc:Choice>
        </mc:AlternateContent>
        <mc:AlternateContent xmlns:mc="http://schemas.openxmlformats.org/markup-compatibility/2006">
          <mc:Choice Requires="x14">
            <control shapeId="23073" r:id="rId1140" name="Check Box 1569">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074" r:id="rId1141" name="Check Box 1570">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075" r:id="rId1142" name="Check Box 1571">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076" r:id="rId1143" name="Check Box 1572">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077" r:id="rId1144" name="Check Box 1573">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078" r:id="rId1145" name="Check Box 1574">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079" r:id="rId1146" name="Check Box 1575">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080" r:id="rId1147" name="Check Box 1576">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081" r:id="rId1148" name="Check Box 1577">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082" r:id="rId1149" name="Check Box 1578">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083" r:id="rId1150" name="Check Box 1579">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084" r:id="rId1151" name="Check Box 1580">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085" r:id="rId1152" name="Check Box 1581">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086" r:id="rId1153" name="Check Box 1582">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087" r:id="rId1154" name="Check Box 1583">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088" r:id="rId1155" name="Check Box 1584">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089" r:id="rId1156" name="Check Box 1585">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090" r:id="rId1157" name="Check Box 1586">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091" r:id="rId1158" name="Check Box 1587">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092" r:id="rId1159" name="Check Box 1588">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093" r:id="rId1160" name="Check Box 1589">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094" r:id="rId1161" name="Check Box 1590">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095" r:id="rId1162" name="Check Box 1591">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096" r:id="rId1163" name="Check Box 1592">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097" r:id="rId1164" name="Check Box 1593">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098" r:id="rId1165" name="Check Box 1594">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099" r:id="rId1166" name="Check Box 1595">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100" r:id="rId1167" name="Check Box 1596">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101" r:id="rId1168" name="Check Box 1597">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102" r:id="rId1169" name="Check Box 1598">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103" r:id="rId1170" name="Check Box 1599">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104" r:id="rId1171" name="Check Box 1600">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105" r:id="rId1172" name="Check Box 1601">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106" r:id="rId1173" name="Check Box 1602">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107" r:id="rId1174" name="Check Box 1603">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108" r:id="rId1175" name="Check Box 1604">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109" r:id="rId1176" name="Check Box 1605">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110" r:id="rId1177" name="Check Box 1606">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111" r:id="rId1178" name="Check Box 1607">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112" r:id="rId1179" name="Check Box 1608">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113" r:id="rId1180" name="Check Box 1609">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114" r:id="rId1181" name="Check Box 1610">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115" r:id="rId1182" name="Check Box 1611">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116" r:id="rId1183" name="Check Box 1612">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117" r:id="rId1184" name="Check Box 1613">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118" r:id="rId1185" name="Check Box 1614">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119" r:id="rId1186" name="Check Box 1615">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120" r:id="rId1187" name="Check Box 1616">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121" r:id="rId1188" name="Check Box 1617">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122" r:id="rId1189" name="Check Box 1618">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123" r:id="rId1190" name="Check Box 1619">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124" r:id="rId1191" name="Check Box 1620">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125" r:id="rId1192" name="Check Box 1621">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126" r:id="rId1193" name="Check Box 1622">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127" r:id="rId1194" name="Check Box 1623">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128" r:id="rId1195" name="Check Box 1624">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129" r:id="rId1196" name="Check Box 1625">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130" r:id="rId1197" name="Check Box 1626">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131" r:id="rId1198" name="Check Box 1627">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132" r:id="rId1199" name="Check Box 1628">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133" r:id="rId1200" name="Check Box 1629">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134" r:id="rId1201" name="Check Box 1630">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135" r:id="rId1202" name="Check Box 1631">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136" r:id="rId1203" name="Check Box 1632">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137" r:id="rId1204" name="Check Box 1633">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138" r:id="rId1205" name="Check Box 1634">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139" r:id="rId1206" name="Check Box 1635">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140" r:id="rId1207" name="Check Box 1636">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141" r:id="rId1208" name="Check Box 1637">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142" r:id="rId1209" name="Check Box 1638">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143" r:id="rId1210" name="Check Box 1639">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144" r:id="rId1211" name="Check Box 1640">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145" r:id="rId1212" name="Check Box 1641">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146" r:id="rId1213" name="Check Box 1642">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147" r:id="rId1214" name="Check Box 1643">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148" r:id="rId1215" name="Check Box 1644">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149" r:id="rId1216" name="Check Box 1645">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150" r:id="rId1217" name="Check Box 1646">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151" r:id="rId1218" name="Check Box 1647">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152" r:id="rId1219" name="Check Box 1648">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153" r:id="rId1220" name="Check Box 1649">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154" r:id="rId1221" name="Check Box 1650">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155" r:id="rId1222" name="Check Box 1651">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156" r:id="rId1223" name="Check Box 1652">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157" r:id="rId1224" name="Check Box 1653">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158" r:id="rId1225" name="Check Box 1654">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159" r:id="rId1226" name="Check Box 1655">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160" r:id="rId1227" name="Check Box 1656">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161" r:id="rId1228" name="Check Box 1657">
              <controlPr defaultSize="0" autoFill="0" autoLine="0" autoPict="0">
                <anchor moveWithCells="1" sizeWithCells="1">
                  <from>
                    <xdr:col>9</xdr:col>
                    <xdr:colOff>76200</xdr:colOff>
                    <xdr:row>418</xdr:row>
                    <xdr:rowOff>9525</xdr:rowOff>
                  </from>
                  <to>
                    <xdr:col>12</xdr:col>
                    <xdr:colOff>304800</xdr:colOff>
                    <xdr:row>419</xdr:row>
                    <xdr:rowOff>38100</xdr:rowOff>
                  </to>
                </anchor>
              </controlPr>
            </control>
          </mc:Choice>
        </mc:AlternateContent>
        <mc:AlternateContent xmlns:mc="http://schemas.openxmlformats.org/markup-compatibility/2006">
          <mc:Choice Requires="x14">
            <control shapeId="23162" r:id="rId1229" name="Check Box 1658">
              <controlPr defaultSize="0" autoFill="0" autoLine="0" autoPict="0">
                <anchor moveWithCells="1" sizeWithCells="1">
                  <from>
                    <xdr:col>12</xdr:col>
                    <xdr:colOff>123825</xdr:colOff>
                    <xdr:row>418</xdr:row>
                    <xdr:rowOff>9525</xdr:rowOff>
                  </from>
                  <to>
                    <xdr:col>16</xdr:col>
                    <xdr:colOff>142875</xdr:colOff>
                    <xdr:row>419</xdr:row>
                    <xdr:rowOff>47625</xdr:rowOff>
                  </to>
                </anchor>
              </controlPr>
            </control>
          </mc:Choice>
        </mc:AlternateContent>
        <mc:AlternateContent xmlns:mc="http://schemas.openxmlformats.org/markup-compatibility/2006">
          <mc:Choice Requires="x14">
            <control shapeId="23163" r:id="rId1230" name="Check Box 1659">
              <controlPr defaultSize="0" autoFill="0" autoLine="0" autoPict="0">
                <anchor moveWithCells="1" sizeWithCells="1">
                  <from>
                    <xdr:col>16</xdr:col>
                    <xdr:colOff>247650</xdr:colOff>
                    <xdr:row>418</xdr:row>
                    <xdr:rowOff>9525</xdr:rowOff>
                  </from>
                  <to>
                    <xdr:col>18</xdr:col>
                    <xdr:colOff>161925</xdr:colOff>
                    <xdr:row>419</xdr:row>
                    <xdr:rowOff>38100</xdr:rowOff>
                  </to>
                </anchor>
              </controlPr>
            </control>
          </mc:Choice>
        </mc:AlternateContent>
        <mc:AlternateContent xmlns:mc="http://schemas.openxmlformats.org/markup-compatibility/2006">
          <mc:Choice Requires="x14">
            <control shapeId="23164" r:id="rId1231" name="Check Box 1660">
              <controlPr defaultSize="0" autoFill="0" autoLine="0" autoPict="0">
                <anchor moveWithCells="1" sizeWithCells="1">
                  <from>
                    <xdr:col>18</xdr:col>
                    <xdr:colOff>123825</xdr:colOff>
                    <xdr:row>418</xdr:row>
                    <xdr:rowOff>9525</xdr:rowOff>
                  </from>
                  <to>
                    <xdr:col>21</xdr:col>
                    <xdr:colOff>285750</xdr:colOff>
                    <xdr:row>419</xdr:row>
                    <xdr:rowOff>38100</xdr:rowOff>
                  </to>
                </anchor>
              </controlPr>
            </control>
          </mc:Choice>
        </mc:AlternateContent>
        <mc:AlternateContent xmlns:mc="http://schemas.openxmlformats.org/markup-compatibility/2006">
          <mc:Choice Requires="x14">
            <control shapeId="23172" r:id="rId1232" name="Check Box 1668">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173" r:id="rId1233" name="Check Box 1669">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174" r:id="rId1234" name="Check Box 1670">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175" r:id="rId1235" name="Check Box 1671">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176" r:id="rId1236" name="Check Box 1672">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177" r:id="rId1237" name="Check Box 1673">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178" r:id="rId1238" name="Check Box 1674">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179" r:id="rId1239" name="Check Box 1675">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180" r:id="rId1240" name="Check Box 1676">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181" r:id="rId1241" name="Check Box 1677">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182" r:id="rId1242" name="Check Box 1678">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183" r:id="rId1243" name="Check Box 1679">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184" r:id="rId1244" name="Check Box 1680">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185" r:id="rId1245" name="Check Box 1681">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186" r:id="rId1246" name="Check Box 1682">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187" r:id="rId1247" name="Check Box 1683">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188" r:id="rId1248" name="Check Box 1684">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189" r:id="rId1249" name="Check Box 1685">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190" r:id="rId1250" name="Check Box 1686">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191" r:id="rId1251" name="Check Box 1687">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192" r:id="rId1252" name="Check Box 1688">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193" r:id="rId1253" name="Check Box 1689">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194" r:id="rId1254" name="Check Box 1690">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195" r:id="rId1255" name="Check Box 1691">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196" r:id="rId1256" name="Check Box 1692">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197" r:id="rId1257" name="Check Box 1693">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198" r:id="rId1258" name="Check Box 1694">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199" r:id="rId1259" name="Check Box 1695">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200" r:id="rId1260" name="Check Box 1696">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201" r:id="rId1261" name="Check Box 1697">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202" r:id="rId1262" name="Check Box 1698">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203" r:id="rId1263" name="Check Box 1699">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204" r:id="rId1264" name="Check Box 1700">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205" r:id="rId1265" name="Check Box 1701">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206" r:id="rId1266" name="Check Box 1702">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207" r:id="rId1267" name="Check Box 1703">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208" r:id="rId1268" name="Check Box 1704">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209" r:id="rId1269" name="Check Box 1705">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210" r:id="rId1270" name="Check Box 1706">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211" r:id="rId1271" name="Check Box 1707">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212" r:id="rId1272" name="Check Box 1708">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213" r:id="rId1273" name="Check Box 1709">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214" r:id="rId1274" name="Check Box 1710">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215" r:id="rId1275" name="Check Box 1711">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216" r:id="rId1276" name="Check Box 1712">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217" r:id="rId1277" name="Check Box 1713">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218" r:id="rId1278" name="Check Box 1714">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219" r:id="rId1279" name="Check Box 1715">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220" r:id="rId1280" name="Check Box 1716">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221" r:id="rId1281" name="Check Box 1717">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222" r:id="rId1282" name="Check Box 1718">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223" r:id="rId1283" name="Check Box 1719">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224" r:id="rId1284" name="Check Box 1720">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225" r:id="rId1285" name="Check Box 1721">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226" r:id="rId1286" name="Check Box 1722">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227" r:id="rId1287" name="Check Box 1723">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228" r:id="rId1288" name="Check Box 1724">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229" r:id="rId1289" name="Check Box 1725">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230" r:id="rId1290" name="Check Box 1726">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231" r:id="rId1291" name="Check Box 1727">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232" r:id="rId1292" name="Check Box 1728">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233" r:id="rId1293" name="Check Box 1729">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234" r:id="rId1294" name="Check Box 1730">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235" r:id="rId1295" name="Check Box 1731">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236" r:id="rId1296" name="Check Box 1732">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237" r:id="rId1297" name="Check Box 1733">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238" r:id="rId1298" name="Check Box 1734">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239" r:id="rId1299" name="Check Box 1735">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240" r:id="rId1300" name="Check Box 1736">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241" r:id="rId1301" name="Check Box 1737">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242" r:id="rId1302" name="Check Box 1738">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243" r:id="rId1303" name="Check Box 1739">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244" r:id="rId1304" name="Check Box 1740">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245" r:id="rId1305" name="Check Box 1741">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246" r:id="rId1306" name="Check Box 1742">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247" r:id="rId1307" name="Check Box 1743">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248" r:id="rId1308" name="Check Box 1744">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249" r:id="rId1309" name="Check Box 1745">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250" r:id="rId1310" name="Check Box 1746">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251" r:id="rId1311" name="Check Box 1747">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252" r:id="rId1312" name="Check Box 1748">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253" r:id="rId1313" name="Check Box 1749">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254" r:id="rId1314" name="Check Box 1750">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255" r:id="rId1315" name="Check Box 1751">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256" r:id="rId1316" name="Check Box 1752">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257" r:id="rId1317" name="Check Box 1753">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258" r:id="rId1318" name="Check Box 1754">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259" r:id="rId1319" name="Check Box 1755">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260" r:id="rId1320" name="Check Box 1756">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261" r:id="rId1321" name="Check Box 1757">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262" r:id="rId1322" name="Check Box 1758">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263" r:id="rId1323" name="Check Box 1759">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264" r:id="rId1324" name="Check Box 1760">
              <controlPr defaultSize="0" autoFill="0" autoLine="0" autoPict="0">
                <anchor moveWithCells="1" sizeWithCells="1">
                  <from>
                    <xdr:col>9</xdr:col>
                    <xdr:colOff>76200</xdr:colOff>
                    <xdr:row>440</xdr:row>
                    <xdr:rowOff>9525</xdr:rowOff>
                  </from>
                  <to>
                    <xdr:col>12</xdr:col>
                    <xdr:colOff>304800</xdr:colOff>
                    <xdr:row>441</xdr:row>
                    <xdr:rowOff>38100</xdr:rowOff>
                  </to>
                </anchor>
              </controlPr>
            </control>
          </mc:Choice>
        </mc:AlternateContent>
        <mc:AlternateContent xmlns:mc="http://schemas.openxmlformats.org/markup-compatibility/2006">
          <mc:Choice Requires="x14">
            <control shapeId="23265" r:id="rId1325" name="Check Box 1761">
              <controlPr defaultSize="0" autoFill="0" autoLine="0" autoPict="0">
                <anchor moveWithCells="1" sizeWithCells="1">
                  <from>
                    <xdr:col>12</xdr:col>
                    <xdr:colOff>123825</xdr:colOff>
                    <xdr:row>440</xdr:row>
                    <xdr:rowOff>9525</xdr:rowOff>
                  </from>
                  <to>
                    <xdr:col>16</xdr:col>
                    <xdr:colOff>142875</xdr:colOff>
                    <xdr:row>441</xdr:row>
                    <xdr:rowOff>47625</xdr:rowOff>
                  </to>
                </anchor>
              </controlPr>
            </control>
          </mc:Choice>
        </mc:AlternateContent>
        <mc:AlternateContent xmlns:mc="http://schemas.openxmlformats.org/markup-compatibility/2006">
          <mc:Choice Requires="x14">
            <control shapeId="23266" r:id="rId1326" name="Check Box 1762">
              <controlPr defaultSize="0" autoFill="0" autoLine="0" autoPict="0">
                <anchor moveWithCells="1" sizeWithCells="1">
                  <from>
                    <xdr:col>16</xdr:col>
                    <xdr:colOff>247650</xdr:colOff>
                    <xdr:row>440</xdr:row>
                    <xdr:rowOff>9525</xdr:rowOff>
                  </from>
                  <to>
                    <xdr:col>18</xdr:col>
                    <xdr:colOff>161925</xdr:colOff>
                    <xdr:row>441</xdr:row>
                    <xdr:rowOff>38100</xdr:rowOff>
                  </to>
                </anchor>
              </controlPr>
            </control>
          </mc:Choice>
        </mc:AlternateContent>
        <mc:AlternateContent xmlns:mc="http://schemas.openxmlformats.org/markup-compatibility/2006">
          <mc:Choice Requires="x14">
            <control shapeId="23267" r:id="rId1327" name="Check Box 1763">
              <controlPr defaultSize="0" autoFill="0" autoLine="0" autoPict="0">
                <anchor moveWithCells="1" sizeWithCells="1">
                  <from>
                    <xdr:col>18</xdr:col>
                    <xdr:colOff>123825</xdr:colOff>
                    <xdr:row>440</xdr:row>
                    <xdr:rowOff>9525</xdr:rowOff>
                  </from>
                  <to>
                    <xdr:col>21</xdr:col>
                    <xdr:colOff>285750</xdr:colOff>
                    <xdr:row>441</xdr:row>
                    <xdr:rowOff>38100</xdr:rowOff>
                  </to>
                </anchor>
              </controlPr>
            </control>
          </mc:Choice>
        </mc:AlternateContent>
        <mc:AlternateContent xmlns:mc="http://schemas.openxmlformats.org/markup-compatibility/2006">
          <mc:Choice Requires="x14">
            <control shapeId="23275" r:id="rId1328" name="Check Box 1771">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276" r:id="rId1329" name="Check Box 1772">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277" r:id="rId1330" name="Check Box 1773">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278" r:id="rId1331" name="Check Box 1774">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279" r:id="rId1332" name="Check Box 1775">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280" r:id="rId1333" name="Check Box 1776">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281" r:id="rId1334" name="Check Box 1777">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282" r:id="rId1335" name="Check Box 1778">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283" r:id="rId1336" name="Check Box 1779">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284" r:id="rId1337" name="Check Box 1780">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285" r:id="rId1338" name="Check Box 1781">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286" r:id="rId1339" name="Check Box 1782">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287" r:id="rId1340" name="Check Box 1783">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288" r:id="rId1341" name="Check Box 1784">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289" r:id="rId1342" name="Check Box 1785">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290" r:id="rId1343" name="Check Box 1786">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291" r:id="rId1344" name="Check Box 1787">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292" r:id="rId1345" name="Check Box 1788">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293" r:id="rId1346" name="Check Box 1789">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294" r:id="rId1347" name="Check Box 1790">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295" r:id="rId1348" name="Check Box 1791">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296" r:id="rId1349" name="Check Box 1792">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297" r:id="rId1350" name="Check Box 1793">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298" r:id="rId1351" name="Check Box 1794">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299" r:id="rId1352" name="Check Box 1795">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300" r:id="rId1353" name="Check Box 1796">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301" r:id="rId1354" name="Check Box 1797">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302" r:id="rId1355" name="Check Box 1798">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303" r:id="rId1356" name="Check Box 1799">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304" r:id="rId1357" name="Check Box 1800">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305" r:id="rId1358" name="Check Box 1801">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306" r:id="rId1359" name="Check Box 1802">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307" r:id="rId1360" name="Check Box 1803">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308" r:id="rId1361" name="Check Box 1804">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309" r:id="rId1362" name="Check Box 1805">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310" r:id="rId1363" name="Check Box 1806">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311" r:id="rId1364" name="Check Box 1807">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312" r:id="rId1365" name="Check Box 1808">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313" r:id="rId1366" name="Check Box 1809">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314" r:id="rId1367" name="Check Box 1810">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315" r:id="rId1368" name="Check Box 1811">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316" r:id="rId1369" name="Check Box 1812">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317" r:id="rId1370" name="Check Box 1813">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318" r:id="rId1371" name="Check Box 1814">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319" r:id="rId1372" name="Check Box 1815">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320" r:id="rId1373" name="Check Box 1816">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321" r:id="rId1374" name="Check Box 1817">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322" r:id="rId1375" name="Check Box 1818">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323" r:id="rId1376" name="Check Box 1819">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324" r:id="rId1377" name="Check Box 1820">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325" r:id="rId1378" name="Check Box 1821">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326" r:id="rId1379" name="Check Box 1822">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327" r:id="rId1380" name="Check Box 1823">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328" r:id="rId1381" name="Check Box 1824">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329" r:id="rId1382" name="Check Box 1825">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330" r:id="rId1383" name="Check Box 1826">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331" r:id="rId1384" name="Check Box 1827">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332" r:id="rId1385" name="Check Box 1828">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333" r:id="rId1386" name="Check Box 1829">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334" r:id="rId1387" name="Check Box 1830">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335" r:id="rId1388" name="Check Box 1831">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336" r:id="rId1389" name="Check Box 1832">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337" r:id="rId1390" name="Check Box 1833">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338" r:id="rId1391" name="Check Box 1834">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339" r:id="rId1392" name="Check Box 1835">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340" r:id="rId1393" name="Check Box 1836">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341" r:id="rId1394" name="Check Box 1837">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342" r:id="rId1395" name="Check Box 1838">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343" r:id="rId1396" name="Check Box 1839">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344" r:id="rId1397" name="Check Box 1840">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345" r:id="rId1398" name="Check Box 1841">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346" r:id="rId1399" name="Check Box 1842">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347" r:id="rId1400" name="Check Box 1843">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348" r:id="rId1401" name="Check Box 1844">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349" r:id="rId1402" name="Check Box 1845">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350" r:id="rId1403" name="Check Box 1846">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351" r:id="rId1404" name="Check Box 1847">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352" r:id="rId1405" name="Check Box 1848">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353" r:id="rId1406" name="Check Box 1849">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354" r:id="rId1407" name="Check Box 1850">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355" r:id="rId1408" name="Check Box 1851">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356" r:id="rId1409" name="Check Box 1852">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357" r:id="rId1410" name="Check Box 1853">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358" r:id="rId1411" name="Check Box 1854">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359" r:id="rId1412" name="Check Box 1855">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360" r:id="rId1413" name="Check Box 1856">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361" r:id="rId1414" name="Check Box 1857">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362" r:id="rId1415" name="Check Box 1858">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363" r:id="rId1416" name="Check Box 1859">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364" r:id="rId1417" name="Check Box 1860">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365" r:id="rId1418" name="Check Box 1861">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366" r:id="rId1419" name="Check Box 1862">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367" r:id="rId1420" name="Check Box 1863">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368" r:id="rId1421" name="Check Box 1864">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369" r:id="rId1422" name="Check Box 1865">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370" r:id="rId1423" name="Check Box 1866">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371" r:id="rId1424" name="Check Box 1867">
              <controlPr defaultSize="0" autoFill="0" autoLine="0" autoPict="0">
                <anchor moveWithCells="1" sizeWithCells="1">
                  <from>
                    <xdr:col>9</xdr:col>
                    <xdr:colOff>76200</xdr:colOff>
                    <xdr:row>456</xdr:row>
                    <xdr:rowOff>9525</xdr:rowOff>
                  </from>
                  <to>
                    <xdr:col>12</xdr:col>
                    <xdr:colOff>304800</xdr:colOff>
                    <xdr:row>457</xdr:row>
                    <xdr:rowOff>38100</xdr:rowOff>
                  </to>
                </anchor>
              </controlPr>
            </control>
          </mc:Choice>
        </mc:AlternateContent>
        <mc:AlternateContent xmlns:mc="http://schemas.openxmlformats.org/markup-compatibility/2006">
          <mc:Choice Requires="x14">
            <control shapeId="23372" r:id="rId1425" name="Check Box 1868">
              <controlPr defaultSize="0" autoFill="0" autoLine="0" autoPict="0">
                <anchor moveWithCells="1" sizeWithCells="1">
                  <from>
                    <xdr:col>12</xdr:col>
                    <xdr:colOff>123825</xdr:colOff>
                    <xdr:row>456</xdr:row>
                    <xdr:rowOff>9525</xdr:rowOff>
                  </from>
                  <to>
                    <xdr:col>16</xdr:col>
                    <xdr:colOff>142875</xdr:colOff>
                    <xdr:row>457</xdr:row>
                    <xdr:rowOff>47625</xdr:rowOff>
                  </to>
                </anchor>
              </controlPr>
            </control>
          </mc:Choice>
        </mc:AlternateContent>
        <mc:AlternateContent xmlns:mc="http://schemas.openxmlformats.org/markup-compatibility/2006">
          <mc:Choice Requires="x14">
            <control shapeId="23373" r:id="rId1426" name="Check Box 1869">
              <controlPr defaultSize="0" autoFill="0" autoLine="0" autoPict="0">
                <anchor moveWithCells="1" sizeWithCells="1">
                  <from>
                    <xdr:col>16</xdr:col>
                    <xdr:colOff>247650</xdr:colOff>
                    <xdr:row>456</xdr:row>
                    <xdr:rowOff>9525</xdr:rowOff>
                  </from>
                  <to>
                    <xdr:col>18</xdr:col>
                    <xdr:colOff>161925</xdr:colOff>
                    <xdr:row>457</xdr:row>
                    <xdr:rowOff>38100</xdr:rowOff>
                  </to>
                </anchor>
              </controlPr>
            </control>
          </mc:Choice>
        </mc:AlternateContent>
        <mc:AlternateContent xmlns:mc="http://schemas.openxmlformats.org/markup-compatibility/2006">
          <mc:Choice Requires="x14">
            <control shapeId="23374" r:id="rId1427" name="Check Box 1870">
              <controlPr defaultSize="0" autoFill="0" autoLine="0" autoPict="0">
                <anchor moveWithCells="1" sizeWithCells="1">
                  <from>
                    <xdr:col>18</xdr:col>
                    <xdr:colOff>123825</xdr:colOff>
                    <xdr:row>456</xdr:row>
                    <xdr:rowOff>9525</xdr:rowOff>
                  </from>
                  <to>
                    <xdr:col>21</xdr:col>
                    <xdr:colOff>285750</xdr:colOff>
                    <xdr:row>457</xdr:row>
                    <xdr:rowOff>38100</xdr:rowOff>
                  </to>
                </anchor>
              </controlPr>
            </control>
          </mc:Choice>
        </mc:AlternateContent>
        <mc:AlternateContent xmlns:mc="http://schemas.openxmlformats.org/markup-compatibility/2006">
          <mc:Choice Requires="x14">
            <control shapeId="23382" r:id="rId1428" name="Check Box 1878">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383" r:id="rId1429" name="Check Box 1879">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384" r:id="rId1430" name="Check Box 1880">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385" r:id="rId1431" name="Check Box 1881">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386" r:id="rId1432" name="Check Box 1882">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387" r:id="rId1433" name="Check Box 1883">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388" r:id="rId1434" name="Check Box 1884">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389" r:id="rId1435" name="Check Box 1885">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390" r:id="rId1436" name="Check Box 1886">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391" r:id="rId1437" name="Check Box 1887">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392" r:id="rId1438" name="Check Box 1888">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393" r:id="rId1439" name="Check Box 1889">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394" r:id="rId1440" name="Check Box 1890">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395" r:id="rId1441" name="Check Box 1891">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396" r:id="rId1442" name="Check Box 1892">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397" r:id="rId1443" name="Check Box 1893">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398" r:id="rId1444" name="Check Box 1894">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399" r:id="rId1445" name="Check Box 1895">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00" r:id="rId1446" name="Check Box 1896">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01" r:id="rId1447" name="Check Box 1897">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02" r:id="rId1448" name="Check Box 1898">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403" r:id="rId1449" name="Check Box 1899">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04" r:id="rId1450" name="Check Box 1900">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05" r:id="rId1451" name="Check Box 1901">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06" r:id="rId1452" name="Check Box 1902">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407" r:id="rId1453" name="Check Box 1903">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08" r:id="rId1454" name="Check Box 1904">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09" r:id="rId1455" name="Check Box 1905">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10" r:id="rId1456" name="Check Box 1906">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411" r:id="rId1457" name="Check Box 1907">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12" r:id="rId1458" name="Check Box 1908">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13" r:id="rId1459" name="Check Box 1909">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14" r:id="rId1460" name="Check Box 1910">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415" r:id="rId1461" name="Check Box 1911">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16" r:id="rId1462" name="Check Box 1912">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17" r:id="rId1463" name="Check Box 1913">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18" r:id="rId1464" name="Check Box 1914">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419" r:id="rId1465" name="Check Box 1915">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20" r:id="rId1466" name="Check Box 1916">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21" r:id="rId1467" name="Check Box 1917">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22" r:id="rId1468" name="Check Box 1918">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423" r:id="rId1469" name="Check Box 1919">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24" r:id="rId1470" name="Check Box 1920">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25" r:id="rId1471" name="Check Box 1921">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26" r:id="rId1472" name="Check Box 1922">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427" r:id="rId1473" name="Check Box 1923">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28" r:id="rId1474" name="Check Box 1924">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29" r:id="rId1475" name="Check Box 1925">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30" r:id="rId1476" name="Check Box 1926">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431" r:id="rId1477" name="Check Box 1927">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32" r:id="rId1478" name="Check Box 1928">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33" r:id="rId1479" name="Check Box 1929">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34" r:id="rId1480" name="Check Box 1930">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435" r:id="rId1481" name="Check Box 1931">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36" r:id="rId1482" name="Check Box 1932">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37" r:id="rId1483" name="Check Box 1933">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38" r:id="rId1484" name="Check Box 1934">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439" r:id="rId1485" name="Check Box 1935">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40" r:id="rId1486" name="Check Box 1936">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41" r:id="rId1487" name="Check Box 1937">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42" r:id="rId1488" name="Check Box 1938">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443" r:id="rId1489" name="Check Box 1939">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44" r:id="rId1490" name="Check Box 1940">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45" r:id="rId1491" name="Check Box 1941">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46" r:id="rId1492" name="Check Box 1942">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447" r:id="rId1493" name="Check Box 1943">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48" r:id="rId1494" name="Check Box 1944">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49" r:id="rId1495" name="Check Box 1945">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50" r:id="rId1496" name="Check Box 1946">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451" r:id="rId1497" name="Check Box 1947">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52" r:id="rId1498" name="Check Box 1948">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53" r:id="rId1499" name="Check Box 1949">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54" r:id="rId1500" name="Check Box 1950">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455" r:id="rId1501" name="Check Box 1951">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56" r:id="rId1502" name="Check Box 1952">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57" r:id="rId1503" name="Check Box 1953">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58" r:id="rId1504" name="Check Box 1954">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459" r:id="rId1505" name="Check Box 1955">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60" r:id="rId1506" name="Check Box 1956">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61" r:id="rId1507" name="Check Box 1957">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62" r:id="rId1508" name="Check Box 1958">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463" r:id="rId1509" name="Check Box 1959">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64" r:id="rId1510" name="Check Box 1960">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65" r:id="rId1511" name="Check Box 1961">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66" r:id="rId1512" name="Check Box 1962">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467" r:id="rId1513" name="Check Box 1963">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68" r:id="rId1514" name="Check Box 1964">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69" r:id="rId1515" name="Check Box 1965">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70" r:id="rId1516" name="Check Box 1966">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471" r:id="rId1517" name="Check Box 1967">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72" r:id="rId1518" name="Check Box 1968">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73" r:id="rId1519" name="Check Box 1969">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74" r:id="rId1520" name="Check Box 1970">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475" r:id="rId1521" name="Check Box 1971">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76" r:id="rId1522" name="Check Box 1972">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77" r:id="rId1523" name="Check Box 1973">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78" r:id="rId1524" name="Check Box 1974">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479" r:id="rId1525" name="Check Box 1975">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80" r:id="rId1526" name="Check Box 1976">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81" r:id="rId1527" name="Check Box 1977">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82" r:id="rId1528" name="Check Box 1978">
              <controlPr defaultSize="0" autoFill="0" autoLine="0" autoPict="0">
                <anchor moveWithCells="1" sizeWithCells="1">
                  <from>
                    <xdr:col>9</xdr:col>
                    <xdr:colOff>76200</xdr:colOff>
                    <xdr:row>472</xdr:row>
                    <xdr:rowOff>9525</xdr:rowOff>
                  </from>
                  <to>
                    <xdr:col>12</xdr:col>
                    <xdr:colOff>304800</xdr:colOff>
                    <xdr:row>473</xdr:row>
                    <xdr:rowOff>38100</xdr:rowOff>
                  </to>
                </anchor>
              </controlPr>
            </control>
          </mc:Choice>
        </mc:AlternateContent>
        <mc:AlternateContent xmlns:mc="http://schemas.openxmlformats.org/markup-compatibility/2006">
          <mc:Choice Requires="x14">
            <control shapeId="23483" r:id="rId1529" name="Check Box 1979">
              <controlPr defaultSize="0" autoFill="0" autoLine="0" autoPict="0">
                <anchor moveWithCells="1" sizeWithCells="1">
                  <from>
                    <xdr:col>12</xdr:col>
                    <xdr:colOff>123825</xdr:colOff>
                    <xdr:row>472</xdr:row>
                    <xdr:rowOff>9525</xdr:rowOff>
                  </from>
                  <to>
                    <xdr:col>16</xdr:col>
                    <xdr:colOff>142875</xdr:colOff>
                    <xdr:row>473</xdr:row>
                    <xdr:rowOff>47625</xdr:rowOff>
                  </to>
                </anchor>
              </controlPr>
            </control>
          </mc:Choice>
        </mc:AlternateContent>
        <mc:AlternateContent xmlns:mc="http://schemas.openxmlformats.org/markup-compatibility/2006">
          <mc:Choice Requires="x14">
            <control shapeId="23484" r:id="rId1530" name="Check Box 1980">
              <controlPr defaultSize="0" autoFill="0" autoLine="0" autoPict="0">
                <anchor moveWithCells="1" sizeWithCells="1">
                  <from>
                    <xdr:col>16</xdr:col>
                    <xdr:colOff>247650</xdr:colOff>
                    <xdr:row>472</xdr:row>
                    <xdr:rowOff>9525</xdr:rowOff>
                  </from>
                  <to>
                    <xdr:col>18</xdr:col>
                    <xdr:colOff>161925</xdr:colOff>
                    <xdr:row>473</xdr:row>
                    <xdr:rowOff>38100</xdr:rowOff>
                  </to>
                </anchor>
              </controlPr>
            </control>
          </mc:Choice>
        </mc:AlternateContent>
        <mc:AlternateContent xmlns:mc="http://schemas.openxmlformats.org/markup-compatibility/2006">
          <mc:Choice Requires="x14">
            <control shapeId="23485" r:id="rId1531" name="Check Box 1981">
              <controlPr defaultSize="0" autoFill="0" autoLine="0" autoPict="0">
                <anchor moveWithCells="1" sizeWithCells="1">
                  <from>
                    <xdr:col>18</xdr:col>
                    <xdr:colOff>123825</xdr:colOff>
                    <xdr:row>472</xdr:row>
                    <xdr:rowOff>9525</xdr:rowOff>
                  </from>
                  <to>
                    <xdr:col>21</xdr:col>
                    <xdr:colOff>285750</xdr:colOff>
                    <xdr:row>473</xdr:row>
                    <xdr:rowOff>38100</xdr:rowOff>
                  </to>
                </anchor>
              </controlPr>
            </control>
          </mc:Choice>
        </mc:AlternateContent>
        <mc:AlternateContent xmlns:mc="http://schemas.openxmlformats.org/markup-compatibility/2006">
          <mc:Choice Requires="x14">
            <control shapeId="23493" r:id="rId1532" name="Check Box 1989">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494" r:id="rId1533" name="Check Box 1990">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495" r:id="rId1534" name="Check Box 1991">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496" r:id="rId1535" name="Check Box 1992">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497" r:id="rId1536" name="Check Box 1993">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498" r:id="rId1537" name="Check Box 1994">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499" r:id="rId1538" name="Check Box 1995">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00" r:id="rId1539" name="Check Box 1996">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01" r:id="rId1540" name="Check Box 1997">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02" r:id="rId1541" name="Check Box 1998">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03" r:id="rId1542" name="Check Box 1999">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04" r:id="rId1543" name="Check Box 2000">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05" r:id="rId1544" name="Check Box 2001">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06" r:id="rId1545" name="Check Box 2002">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07" r:id="rId1546" name="Check Box 2003">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08" r:id="rId1547" name="Check Box 2004">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09" r:id="rId1548" name="Check Box 2005">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10" r:id="rId1549" name="Check Box 2006">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11" r:id="rId1550" name="Check Box 2007">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12" r:id="rId1551" name="Check Box 2008">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13" r:id="rId1552" name="Check Box 2009">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14" r:id="rId1553" name="Check Box 2010">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15" r:id="rId1554" name="Check Box 2011">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16" r:id="rId1555" name="Check Box 2012">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17" r:id="rId1556" name="Check Box 2013">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18" r:id="rId1557" name="Check Box 2014">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19" r:id="rId1558" name="Check Box 2015">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20" r:id="rId1559" name="Check Box 2016">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21" r:id="rId1560" name="Check Box 2017">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22" r:id="rId1561" name="Check Box 2018">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23" r:id="rId1562" name="Check Box 2019">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24" r:id="rId1563" name="Check Box 2020">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25" r:id="rId1564" name="Check Box 2021">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26" r:id="rId1565" name="Check Box 2022">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27" r:id="rId1566" name="Check Box 2023">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28" r:id="rId1567" name="Check Box 2024">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29" r:id="rId1568" name="Check Box 2025">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30" r:id="rId1569" name="Check Box 2026">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31" r:id="rId1570" name="Check Box 2027">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32" r:id="rId1571" name="Check Box 2028">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33" r:id="rId1572" name="Check Box 2029">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34" r:id="rId1573" name="Check Box 2030">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35" r:id="rId1574" name="Check Box 2031">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36" r:id="rId1575" name="Check Box 2032">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37" r:id="rId1576" name="Check Box 2033">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38" r:id="rId1577" name="Check Box 2034">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39" r:id="rId1578" name="Check Box 2035">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40" r:id="rId1579" name="Check Box 2036">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41" r:id="rId1580" name="Check Box 2037">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42" r:id="rId1581" name="Check Box 2038">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43" r:id="rId1582" name="Check Box 2039">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44" r:id="rId1583" name="Check Box 2040">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45" r:id="rId1584" name="Check Box 2041">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46" r:id="rId1585" name="Check Box 2042">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47" r:id="rId1586" name="Check Box 2043">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48" r:id="rId1587" name="Check Box 2044">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49" r:id="rId1588" name="Check Box 2045">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50" r:id="rId1589" name="Check Box 2046">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51" r:id="rId1590" name="Check Box 2047">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52" r:id="rId1591" name="Check Box 2048">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53" r:id="rId1592" name="Check Box 2049">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54" r:id="rId1593" name="Check Box 2050">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55" r:id="rId1594" name="Check Box 2051">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56" r:id="rId1595" name="Check Box 2052">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57" r:id="rId1596" name="Check Box 2053">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58" r:id="rId1597" name="Check Box 2054">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59" r:id="rId1598" name="Check Box 2055">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60" r:id="rId1599" name="Check Box 2056">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61" r:id="rId1600" name="Check Box 2057">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62" r:id="rId1601" name="Check Box 2058">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63" r:id="rId1602" name="Check Box 2059">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64" r:id="rId1603" name="Check Box 2060">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65" r:id="rId1604" name="Check Box 2061">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66" r:id="rId1605" name="Check Box 2062">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67" r:id="rId1606" name="Check Box 2063">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68" r:id="rId1607" name="Check Box 2064">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69" r:id="rId1608" name="Check Box 2065">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70" r:id="rId1609" name="Check Box 2066">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71" r:id="rId1610" name="Check Box 2067">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72" r:id="rId1611" name="Check Box 2068">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73" r:id="rId1612" name="Check Box 2069">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74" r:id="rId1613" name="Check Box 2070">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75" r:id="rId1614" name="Check Box 2071">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76" r:id="rId1615" name="Check Box 2072">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77" r:id="rId1616" name="Check Box 2073">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78" r:id="rId1617" name="Check Box 2074">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79" r:id="rId1618" name="Check Box 2075">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80" r:id="rId1619" name="Check Box 2076">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81" r:id="rId1620" name="Check Box 2077">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82" r:id="rId1621" name="Check Box 2078">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83" r:id="rId1622" name="Check Box 2079">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84" r:id="rId1623" name="Check Box 2080">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85" r:id="rId1624" name="Check Box 2081">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86" r:id="rId1625" name="Check Box 2082">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87" r:id="rId1626" name="Check Box 2083">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88" r:id="rId1627" name="Check Box 2084">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89" r:id="rId1628" name="Check Box 2085">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90" r:id="rId1629" name="Check Box 2086">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91" r:id="rId1630" name="Check Box 2087">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92" r:id="rId1631" name="Check Box 2088">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93" r:id="rId1632" name="Check Box 2089">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94" r:id="rId1633" name="Check Box 2090">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95" r:id="rId1634" name="Check Box 2091">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596" r:id="rId1635" name="Check Box 2092">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597" r:id="rId1636" name="Check Box 2093">
              <controlPr defaultSize="0" autoFill="0" autoLine="0" autoPict="0">
                <anchor moveWithCells="1" sizeWithCells="1">
                  <from>
                    <xdr:col>9</xdr:col>
                    <xdr:colOff>76200</xdr:colOff>
                    <xdr:row>494</xdr:row>
                    <xdr:rowOff>9525</xdr:rowOff>
                  </from>
                  <to>
                    <xdr:col>12</xdr:col>
                    <xdr:colOff>304800</xdr:colOff>
                    <xdr:row>495</xdr:row>
                    <xdr:rowOff>38100</xdr:rowOff>
                  </to>
                </anchor>
              </controlPr>
            </control>
          </mc:Choice>
        </mc:AlternateContent>
        <mc:AlternateContent xmlns:mc="http://schemas.openxmlformats.org/markup-compatibility/2006">
          <mc:Choice Requires="x14">
            <control shapeId="23598" r:id="rId1637" name="Check Box 2094">
              <controlPr defaultSize="0" autoFill="0" autoLine="0" autoPict="0">
                <anchor moveWithCells="1" sizeWithCells="1">
                  <from>
                    <xdr:col>12</xdr:col>
                    <xdr:colOff>123825</xdr:colOff>
                    <xdr:row>494</xdr:row>
                    <xdr:rowOff>9525</xdr:rowOff>
                  </from>
                  <to>
                    <xdr:col>16</xdr:col>
                    <xdr:colOff>142875</xdr:colOff>
                    <xdr:row>495</xdr:row>
                    <xdr:rowOff>47625</xdr:rowOff>
                  </to>
                </anchor>
              </controlPr>
            </control>
          </mc:Choice>
        </mc:AlternateContent>
        <mc:AlternateContent xmlns:mc="http://schemas.openxmlformats.org/markup-compatibility/2006">
          <mc:Choice Requires="x14">
            <control shapeId="23599" r:id="rId1638" name="Check Box 2095">
              <controlPr defaultSize="0" autoFill="0" autoLine="0" autoPict="0">
                <anchor moveWithCells="1" sizeWithCells="1">
                  <from>
                    <xdr:col>16</xdr:col>
                    <xdr:colOff>247650</xdr:colOff>
                    <xdr:row>494</xdr:row>
                    <xdr:rowOff>9525</xdr:rowOff>
                  </from>
                  <to>
                    <xdr:col>18</xdr:col>
                    <xdr:colOff>161925</xdr:colOff>
                    <xdr:row>495</xdr:row>
                    <xdr:rowOff>38100</xdr:rowOff>
                  </to>
                </anchor>
              </controlPr>
            </control>
          </mc:Choice>
        </mc:AlternateContent>
        <mc:AlternateContent xmlns:mc="http://schemas.openxmlformats.org/markup-compatibility/2006">
          <mc:Choice Requires="x14">
            <control shapeId="23600" r:id="rId1639" name="Check Box 2096">
              <controlPr defaultSize="0" autoFill="0" autoLine="0" autoPict="0">
                <anchor moveWithCells="1" sizeWithCells="1">
                  <from>
                    <xdr:col>18</xdr:col>
                    <xdr:colOff>123825</xdr:colOff>
                    <xdr:row>494</xdr:row>
                    <xdr:rowOff>9525</xdr:rowOff>
                  </from>
                  <to>
                    <xdr:col>21</xdr:col>
                    <xdr:colOff>285750</xdr:colOff>
                    <xdr:row>495</xdr:row>
                    <xdr:rowOff>38100</xdr:rowOff>
                  </to>
                </anchor>
              </controlPr>
            </control>
          </mc:Choice>
        </mc:AlternateContent>
        <mc:AlternateContent xmlns:mc="http://schemas.openxmlformats.org/markup-compatibility/2006">
          <mc:Choice Requires="x14">
            <control shapeId="23608" r:id="rId1640" name="Check Box 2104">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09" r:id="rId1641" name="Check Box 2105">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10" r:id="rId1642" name="Check Box 2106">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11" r:id="rId1643" name="Check Box 2107">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12" r:id="rId1644" name="Check Box 2108">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13" r:id="rId1645" name="Check Box 2109">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14" r:id="rId1646" name="Check Box 2110">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15" r:id="rId1647" name="Check Box 2111">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16" r:id="rId1648" name="Check Box 2112">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17" r:id="rId1649" name="Check Box 2113">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18" r:id="rId1650" name="Check Box 2114">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19" r:id="rId1651" name="Check Box 2115">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20" r:id="rId1652" name="Check Box 2116">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21" r:id="rId1653" name="Check Box 2117">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22" r:id="rId1654" name="Check Box 2118">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23" r:id="rId1655" name="Check Box 2119">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24" r:id="rId1656" name="Check Box 2120">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25" r:id="rId1657" name="Check Box 2121">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26" r:id="rId1658" name="Check Box 2122">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27" r:id="rId1659" name="Check Box 2123">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28" r:id="rId1660" name="Check Box 2124">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29" r:id="rId1661" name="Check Box 2125">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30" r:id="rId1662" name="Check Box 2126">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31" r:id="rId1663" name="Check Box 2127">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32" r:id="rId1664" name="Check Box 2128">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33" r:id="rId1665" name="Check Box 2129">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34" r:id="rId1666" name="Check Box 2130">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35" r:id="rId1667" name="Check Box 2131">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36" r:id="rId1668" name="Check Box 2132">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37" r:id="rId1669" name="Check Box 2133">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38" r:id="rId1670" name="Check Box 2134">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39" r:id="rId1671" name="Check Box 2135">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40" r:id="rId1672" name="Check Box 2136">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41" r:id="rId1673" name="Check Box 2137">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42" r:id="rId1674" name="Check Box 2138">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43" r:id="rId1675" name="Check Box 2139">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44" r:id="rId1676" name="Check Box 2140">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45" r:id="rId1677" name="Check Box 2141">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46" r:id="rId1678" name="Check Box 2142">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47" r:id="rId1679" name="Check Box 2143">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48" r:id="rId1680" name="Check Box 2144">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49" r:id="rId1681" name="Check Box 2145">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50" r:id="rId1682" name="Check Box 2146">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51" r:id="rId1683" name="Check Box 2147">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52" r:id="rId1684" name="Check Box 2148">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53" r:id="rId1685" name="Check Box 2149">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54" r:id="rId1686" name="Check Box 2150">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55" r:id="rId1687" name="Check Box 2151">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56" r:id="rId1688" name="Check Box 2152">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57" r:id="rId1689" name="Check Box 2153">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58" r:id="rId1690" name="Check Box 2154">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59" r:id="rId1691" name="Check Box 2155">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60" r:id="rId1692" name="Check Box 2156">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61" r:id="rId1693" name="Check Box 2157">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62" r:id="rId1694" name="Check Box 2158">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63" r:id="rId1695" name="Check Box 2159">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64" r:id="rId1696" name="Check Box 2160">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65" r:id="rId1697" name="Check Box 2161">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66" r:id="rId1698" name="Check Box 2162">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67" r:id="rId1699" name="Check Box 2163">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68" r:id="rId1700" name="Check Box 2164">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69" r:id="rId1701" name="Check Box 2165">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70" r:id="rId1702" name="Check Box 2166">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71" r:id="rId1703" name="Check Box 2167">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72" r:id="rId1704" name="Check Box 2168">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73" r:id="rId1705" name="Check Box 2169">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74" r:id="rId1706" name="Check Box 2170">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75" r:id="rId1707" name="Check Box 2171">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76" r:id="rId1708" name="Check Box 2172">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77" r:id="rId1709" name="Check Box 2173">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78" r:id="rId1710" name="Check Box 2174">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79" r:id="rId1711" name="Check Box 2175">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80" r:id="rId1712" name="Check Box 2176">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81" r:id="rId1713" name="Check Box 2177">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82" r:id="rId1714" name="Check Box 2178">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83" r:id="rId1715" name="Check Box 2179">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84" r:id="rId1716" name="Check Box 2180">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85" r:id="rId1717" name="Check Box 2181">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86" r:id="rId1718" name="Check Box 2182">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87" r:id="rId1719" name="Check Box 2183">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88" r:id="rId1720" name="Check Box 2184">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89" r:id="rId1721" name="Check Box 2185">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90" r:id="rId1722" name="Check Box 2186">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91" r:id="rId1723" name="Check Box 2187">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92" r:id="rId1724" name="Check Box 2188">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93" r:id="rId1725" name="Check Box 2189">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94" r:id="rId1726" name="Check Box 2190">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95" r:id="rId1727" name="Check Box 2191">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696" r:id="rId1728" name="Check Box 2192">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697" r:id="rId1729" name="Check Box 2193">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698" r:id="rId1730" name="Check Box 2194">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699" r:id="rId1731" name="Check Box 2195">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700" r:id="rId1732" name="Check Box 2196">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701" r:id="rId1733" name="Check Box 2197">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702" r:id="rId1734" name="Check Box 2198">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703" r:id="rId1735" name="Check Box 2199">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704" r:id="rId1736" name="Check Box 2200">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705" r:id="rId1737" name="Check Box 2201">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706" r:id="rId1738" name="Check Box 2202">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707" r:id="rId1739" name="Check Box 2203">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708" r:id="rId1740" name="Check Box 2204">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709" r:id="rId1741" name="Check Box 2205">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710" r:id="rId1742" name="Check Box 2206">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711" r:id="rId1743" name="Check Box 2207">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712" r:id="rId1744" name="Check Box 2208">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713" r:id="rId1745" name="Check Box 2209">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714" r:id="rId1746" name="Check Box 2210">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715" r:id="rId1747" name="Check Box 2211">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716" r:id="rId1748" name="Check Box 2212">
              <controlPr defaultSize="0" autoFill="0" autoLine="0" autoPict="0">
                <anchor moveWithCells="1" sizeWithCells="1">
                  <from>
                    <xdr:col>9</xdr:col>
                    <xdr:colOff>76200</xdr:colOff>
                    <xdr:row>510</xdr:row>
                    <xdr:rowOff>9525</xdr:rowOff>
                  </from>
                  <to>
                    <xdr:col>12</xdr:col>
                    <xdr:colOff>304800</xdr:colOff>
                    <xdr:row>511</xdr:row>
                    <xdr:rowOff>38100</xdr:rowOff>
                  </to>
                </anchor>
              </controlPr>
            </control>
          </mc:Choice>
        </mc:AlternateContent>
        <mc:AlternateContent xmlns:mc="http://schemas.openxmlformats.org/markup-compatibility/2006">
          <mc:Choice Requires="x14">
            <control shapeId="23717" r:id="rId1749" name="Check Box 2213">
              <controlPr defaultSize="0" autoFill="0" autoLine="0" autoPict="0">
                <anchor moveWithCells="1" sizeWithCells="1">
                  <from>
                    <xdr:col>12</xdr:col>
                    <xdr:colOff>123825</xdr:colOff>
                    <xdr:row>510</xdr:row>
                    <xdr:rowOff>9525</xdr:rowOff>
                  </from>
                  <to>
                    <xdr:col>16</xdr:col>
                    <xdr:colOff>142875</xdr:colOff>
                    <xdr:row>511</xdr:row>
                    <xdr:rowOff>47625</xdr:rowOff>
                  </to>
                </anchor>
              </controlPr>
            </control>
          </mc:Choice>
        </mc:AlternateContent>
        <mc:AlternateContent xmlns:mc="http://schemas.openxmlformats.org/markup-compatibility/2006">
          <mc:Choice Requires="x14">
            <control shapeId="23718" r:id="rId1750" name="Check Box 2214">
              <controlPr defaultSize="0" autoFill="0" autoLine="0" autoPict="0">
                <anchor moveWithCells="1" sizeWithCells="1">
                  <from>
                    <xdr:col>16</xdr:col>
                    <xdr:colOff>247650</xdr:colOff>
                    <xdr:row>510</xdr:row>
                    <xdr:rowOff>9525</xdr:rowOff>
                  </from>
                  <to>
                    <xdr:col>18</xdr:col>
                    <xdr:colOff>161925</xdr:colOff>
                    <xdr:row>511</xdr:row>
                    <xdr:rowOff>38100</xdr:rowOff>
                  </to>
                </anchor>
              </controlPr>
            </control>
          </mc:Choice>
        </mc:AlternateContent>
        <mc:AlternateContent xmlns:mc="http://schemas.openxmlformats.org/markup-compatibility/2006">
          <mc:Choice Requires="x14">
            <control shapeId="23719" r:id="rId1751" name="Check Box 2215">
              <controlPr defaultSize="0" autoFill="0" autoLine="0" autoPict="0">
                <anchor moveWithCells="1" sizeWithCells="1">
                  <from>
                    <xdr:col>18</xdr:col>
                    <xdr:colOff>123825</xdr:colOff>
                    <xdr:row>510</xdr:row>
                    <xdr:rowOff>9525</xdr:rowOff>
                  </from>
                  <to>
                    <xdr:col>21</xdr:col>
                    <xdr:colOff>285750</xdr:colOff>
                    <xdr:row>511</xdr:row>
                    <xdr:rowOff>38100</xdr:rowOff>
                  </to>
                </anchor>
              </controlPr>
            </control>
          </mc:Choice>
        </mc:AlternateContent>
        <mc:AlternateContent xmlns:mc="http://schemas.openxmlformats.org/markup-compatibility/2006">
          <mc:Choice Requires="x14">
            <control shapeId="23727" r:id="rId1752" name="Check Box 2223">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728" r:id="rId1753" name="Check Box 2224">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729" r:id="rId1754" name="Check Box 2225">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730" r:id="rId1755" name="Check Box 2226">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731" r:id="rId1756" name="Check Box 2227">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732" r:id="rId1757" name="Check Box 2228">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733" r:id="rId1758" name="Check Box 2229">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734" r:id="rId1759" name="Check Box 2230">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735" r:id="rId1760" name="Check Box 2231">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736" r:id="rId1761" name="Check Box 2232">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737" r:id="rId1762" name="Check Box 2233">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738" r:id="rId1763" name="Check Box 2234">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739" r:id="rId1764" name="Check Box 2235">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740" r:id="rId1765" name="Check Box 2236">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741" r:id="rId1766" name="Check Box 2237">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742" r:id="rId1767" name="Check Box 2238">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743" r:id="rId1768" name="Check Box 2239">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744" r:id="rId1769" name="Check Box 2240">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745" r:id="rId1770" name="Check Box 2241">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746" r:id="rId1771" name="Check Box 2242">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747" r:id="rId1772" name="Check Box 2243">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748" r:id="rId1773" name="Check Box 2244">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749" r:id="rId1774" name="Check Box 2245">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750" r:id="rId1775" name="Check Box 2246">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751" r:id="rId1776" name="Check Box 2247">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752" r:id="rId1777" name="Check Box 2248">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753" r:id="rId1778" name="Check Box 2249">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754" r:id="rId1779" name="Check Box 2250">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755" r:id="rId1780" name="Check Box 2251">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756" r:id="rId1781" name="Check Box 2252">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757" r:id="rId1782" name="Check Box 2253">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758" r:id="rId1783" name="Check Box 2254">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759" r:id="rId1784" name="Check Box 2255">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760" r:id="rId1785" name="Check Box 2256">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761" r:id="rId1786" name="Check Box 2257">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762" r:id="rId1787" name="Check Box 2258">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763" r:id="rId1788" name="Check Box 2259">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764" r:id="rId1789" name="Check Box 2260">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765" r:id="rId1790" name="Check Box 2261">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766" r:id="rId1791" name="Check Box 2262">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767" r:id="rId1792" name="Check Box 2263">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768" r:id="rId1793" name="Check Box 2264">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769" r:id="rId1794" name="Check Box 2265">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770" r:id="rId1795" name="Check Box 2266">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771" r:id="rId1796" name="Check Box 2267">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772" r:id="rId1797" name="Check Box 2268">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773" r:id="rId1798" name="Check Box 2269">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774" r:id="rId1799" name="Check Box 2270">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775" r:id="rId1800" name="Check Box 2271">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776" r:id="rId1801" name="Check Box 2272">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777" r:id="rId1802" name="Check Box 2273">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778" r:id="rId1803" name="Check Box 2274">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779" r:id="rId1804" name="Check Box 2275">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780" r:id="rId1805" name="Check Box 2276">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781" r:id="rId1806" name="Check Box 2277">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782" r:id="rId1807" name="Check Box 2278">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783" r:id="rId1808" name="Check Box 2279">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784" r:id="rId1809" name="Check Box 2280">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785" r:id="rId1810" name="Check Box 2281">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786" r:id="rId1811" name="Check Box 2282">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787" r:id="rId1812" name="Check Box 2283">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788" r:id="rId1813" name="Check Box 2284">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789" r:id="rId1814" name="Check Box 2285">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790" r:id="rId1815" name="Check Box 2286">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791" r:id="rId1816" name="Check Box 2287">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792" r:id="rId1817" name="Check Box 2288">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793" r:id="rId1818" name="Check Box 2289">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794" r:id="rId1819" name="Check Box 2290">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795" r:id="rId1820" name="Check Box 2291">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796" r:id="rId1821" name="Check Box 2292">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797" r:id="rId1822" name="Check Box 2293">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798" r:id="rId1823" name="Check Box 2294">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799" r:id="rId1824" name="Check Box 2295">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800" r:id="rId1825" name="Check Box 2296">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801" r:id="rId1826" name="Check Box 2297">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802" r:id="rId1827" name="Check Box 2298">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803" r:id="rId1828" name="Check Box 2299">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804" r:id="rId1829" name="Check Box 2300">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805" r:id="rId1830" name="Check Box 2301">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806" r:id="rId1831" name="Check Box 2302">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807" r:id="rId1832" name="Check Box 2303">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808" r:id="rId1833" name="Check Box 2304">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809" r:id="rId1834" name="Check Box 2305">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810" r:id="rId1835" name="Check Box 2306">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811" r:id="rId1836" name="Check Box 2307">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812" r:id="rId1837" name="Check Box 2308">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813" r:id="rId1838" name="Check Box 2309">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814" r:id="rId1839" name="Check Box 2310">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815" r:id="rId1840" name="Check Box 2311">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816" r:id="rId1841" name="Check Box 2312">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817" r:id="rId1842" name="Check Box 2313">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818" r:id="rId1843" name="Check Box 2314">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819" r:id="rId1844" name="Check Box 2315">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820" r:id="rId1845" name="Check Box 2316">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821" r:id="rId1846" name="Check Box 2317">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822" r:id="rId1847" name="Check Box 2318">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823" r:id="rId1848" name="Check Box 2319">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824" r:id="rId1849" name="Check Box 2320">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825" r:id="rId1850" name="Check Box 2321">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826" r:id="rId1851" name="Check Box 2322">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827" r:id="rId1852" name="Check Box 2323">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828" r:id="rId1853" name="Check Box 2324">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829" r:id="rId1854" name="Check Box 2325">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830" r:id="rId1855" name="Check Box 2326">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831" r:id="rId1856" name="Check Box 2327">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832" r:id="rId1857" name="Check Box 2328">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833" r:id="rId1858" name="Check Box 2329">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834" r:id="rId1859" name="Check Box 2330">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835" r:id="rId1860" name="Check Box 2331">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836" r:id="rId1861" name="Check Box 2332">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837" r:id="rId1862" name="Check Box 2333">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838" r:id="rId1863" name="Check Box 2334">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mc:AlternateContent xmlns:mc="http://schemas.openxmlformats.org/markup-compatibility/2006">
          <mc:Choice Requires="x14">
            <control shapeId="23839" r:id="rId1864" name="Check Box 2335">
              <controlPr defaultSize="0" autoFill="0" autoLine="0" autoPict="0">
                <anchor moveWithCells="1" sizeWithCells="1">
                  <from>
                    <xdr:col>9</xdr:col>
                    <xdr:colOff>76200</xdr:colOff>
                    <xdr:row>526</xdr:row>
                    <xdr:rowOff>9525</xdr:rowOff>
                  </from>
                  <to>
                    <xdr:col>12</xdr:col>
                    <xdr:colOff>304800</xdr:colOff>
                    <xdr:row>527</xdr:row>
                    <xdr:rowOff>38100</xdr:rowOff>
                  </to>
                </anchor>
              </controlPr>
            </control>
          </mc:Choice>
        </mc:AlternateContent>
        <mc:AlternateContent xmlns:mc="http://schemas.openxmlformats.org/markup-compatibility/2006">
          <mc:Choice Requires="x14">
            <control shapeId="23840" r:id="rId1865" name="Check Box 2336">
              <controlPr defaultSize="0" autoFill="0" autoLine="0" autoPict="0">
                <anchor moveWithCells="1" sizeWithCells="1">
                  <from>
                    <xdr:col>12</xdr:col>
                    <xdr:colOff>123825</xdr:colOff>
                    <xdr:row>526</xdr:row>
                    <xdr:rowOff>9525</xdr:rowOff>
                  </from>
                  <to>
                    <xdr:col>16</xdr:col>
                    <xdr:colOff>142875</xdr:colOff>
                    <xdr:row>527</xdr:row>
                    <xdr:rowOff>47625</xdr:rowOff>
                  </to>
                </anchor>
              </controlPr>
            </control>
          </mc:Choice>
        </mc:AlternateContent>
        <mc:AlternateContent xmlns:mc="http://schemas.openxmlformats.org/markup-compatibility/2006">
          <mc:Choice Requires="x14">
            <control shapeId="23841" r:id="rId1866" name="Check Box 2337">
              <controlPr defaultSize="0" autoFill="0" autoLine="0" autoPict="0">
                <anchor moveWithCells="1" sizeWithCells="1">
                  <from>
                    <xdr:col>16</xdr:col>
                    <xdr:colOff>247650</xdr:colOff>
                    <xdr:row>526</xdr:row>
                    <xdr:rowOff>9525</xdr:rowOff>
                  </from>
                  <to>
                    <xdr:col>18</xdr:col>
                    <xdr:colOff>161925</xdr:colOff>
                    <xdr:row>527</xdr:row>
                    <xdr:rowOff>38100</xdr:rowOff>
                  </to>
                </anchor>
              </controlPr>
            </control>
          </mc:Choice>
        </mc:AlternateContent>
        <mc:AlternateContent xmlns:mc="http://schemas.openxmlformats.org/markup-compatibility/2006">
          <mc:Choice Requires="x14">
            <control shapeId="23842" r:id="rId1867" name="Check Box 2338">
              <controlPr defaultSize="0" autoFill="0" autoLine="0" autoPict="0">
                <anchor moveWithCells="1" sizeWithCells="1">
                  <from>
                    <xdr:col>18</xdr:col>
                    <xdr:colOff>123825</xdr:colOff>
                    <xdr:row>526</xdr:row>
                    <xdr:rowOff>9525</xdr:rowOff>
                  </from>
                  <to>
                    <xdr:col>21</xdr:col>
                    <xdr:colOff>285750</xdr:colOff>
                    <xdr:row>527</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
    <tabColor indexed="9"/>
  </sheetPr>
  <dimension ref="A1:V55"/>
  <sheetViews>
    <sheetView zoomScale="85" zoomScaleNormal="85" workbookViewId="0">
      <selection activeCell="C27" sqref="C27"/>
    </sheetView>
  </sheetViews>
  <sheetFormatPr baseColWidth="10" defaultColWidth="49" defaultRowHeight="18" customHeight="1" x14ac:dyDescent="0.2"/>
  <cols>
    <col min="1" max="1" width="33.7109375" style="1" bestFit="1" customWidth="1"/>
    <col min="2" max="2" width="21.5703125" style="1" bestFit="1" customWidth="1"/>
    <col min="3" max="3" width="102.140625" style="1" customWidth="1"/>
    <col min="4" max="4" width="64.42578125" style="1" bestFit="1" customWidth="1"/>
    <col min="5" max="5" width="36" style="1" bestFit="1" customWidth="1"/>
    <col min="6" max="6" width="47.28515625" style="1" bestFit="1" customWidth="1"/>
    <col min="7" max="7" width="60.140625" style="1" bestFit="1" customWidth="1"/>
    <col min="8" max="8" width="31.140625" style="1" bestFit="1" customWidth="1"/>
    <col min="9" max="9" width="62.85546875" style="1" bestFit="1" customWidth="1"/>
    <col min="10" max="10" width="21.7109375" style="1" bestFit="1" customWidth="1"/>
    <col min="11" max="11" width="54.42578125" style="1" bestFit="1" customWidth="1"/>
    <col min="12" max="12" width="90.7109375" style="1" bestFit="1" customWidth="1"/>
    <col min="13" max="13" width="52.5703125" style="1" bestFit="1" customWidth="1"/>
    <col min="14" max="14" width="20.85546875" style="1" bestFit="1" customWidth="1"/>
    <col min="15" max="15" width="32.42578125" style="1" bestFit="1" customWidth="1"/>
    <col min="16" max="16" width="54.42578125" style="1" bestFit="1" customWidth="1"/>
    <col min="17" max="17" width="65.42578125" style="1" bestFit="1" customWidth="1"/>
    <col min="18" max="18" width="30.42578125" style="1" bestFit="1" customWidth="1"/>
    <col min="19" max="19" width="93.5703125" style="1" bestFit="1" customWidth="1"/>
    <col min="20" max="22" width="49" style="1" customWidth="1"/>
    <col min="23" max="16384" width="49" style="1"/>
  </cols>
  <sheetData>
    <row r="1" spans="1:20" ht="18" customHeight="1" x14ac:dyDescent="0.2">
      <c r="A1" s="1" t="s">
        <v>284</v>
      </c>
      <c r="B1" s="1" t="s">
        <v>74</v>
      </c>
      <c r="C1" s="1" t="s">
        <v>51</v>
      </c>
      <c r="D1" s="1" t="s">
        <v>25</v>
      </c>
      <c r="E1" s="1" t="s">
        <v>89</v>
      </c>
      <c r="F1" s="1" t="s">
        <v>26</v>
      </c>
      <c r="G1" s="1" t="s">
        <v>27</v>
      </c>
      <c r="H1" s="1" t="s">
        <v>46</v>
      </c>
      <c r="I1" s="1" t="s">
        <v>60</v>
      </c>
      <c r="J1" s="1" t="s">
        <v>56</v>
      </c>
      <c r="K1" s="1" t="s">
        <v>109</v>
      </c>
      <c r="L1" s="1" t="s">
        <v>185</v>
      </c>
      <c r="M1" s="1" t="s">
        <v>134</v>
      </c>
      <c r="N1" s="1" t="s">
        <v>158</v>
      </c>
      <c r="O1" s="1" t="s">
        <v>159</v>
      </c>
      <c r="P1" s="1" t="s">
        <v>165</v>
      </c>
      <c r="Q1" s="1" t="s">
        <v>164</v>
      </c>
      <c r="R1" s="1" t="s">
        <v>267</v>
      </c>
      <c r="S1" s="1" t="s">
        <v>199</v>
      </c>
      <c r="T1" s="1" t="s">
        <v>331</v>
      </c>
    </row>
    <row r="2" spans="1:20" ht="18" customHeight="1" x14ac:dyDescent="0.2">
      <c r="A2" s="1" t="s">
        <v>335</v>
      </c>
      <c r="B2" s="1" t="s">
        <v>335</v>
      </c>
      <c r="C2" s="1" t="s">
        <v>335</v>
      </c>
      <c r="D2" s="1" t="s">
        <v>335</v>
      </c>
      <c r="E2" s="1" t="s">
        <v>335</v>
      </c>
      <c r="F2" s="1" t="s">
        <v>335</v>
      </c>
      <c r="G2" s="1" t="s">
        <v>335</v>
      </c>
      <c r="H2" s="1" t="s">
        <v>335</v>
      </c>
      <c r="I2" s="1" t="s">
        <v>335</v>
      </c>
      <c r="J2" s="1" t="s">
        <v>335</v>
      </c>
      <c r="K2" s="1" t="s">
        <v>335</v>
      </c>
      <c r="L2" s="1" t="s">
        <v>335</v>
      </c>
      <c r="M2" s="1" t="s">
        <v>335</v>
      </c>
      <c r="N2" s="1" t="s">
        <v>335</v>
      </c>
      <c r="O2" s="1" t="s">
        <v>335</v>
      </c>
      <c r="P2" s="1" t="s">
        <v>335</v>
      </c>
      <c r="Q2" s="1" t="s">
        <v>335</v>
      </c>
      <c r="R2" s="1" t="s">
        <v>335</v>
      </c>
      <c r="S2" s="1" t="s">
        <v>217</v>
      </c>
      <c r="T2" s="1" t="s">
        <v>334</v>
      </c>
    </row>
    <row r="3" spans="1:20" ht="18" customHeight="1" x14ac:dyDescent="0.2">
      <c r="A3" s="1" t="s">
        <v>285</v>
      </c>
      <c r="B3" s="1" t="s">
        <v>75</v>
      </c>
      <c r="C3" s="27" t="s">
        <v>342</v>
      </c>
      <c r="D3" s="1" t="s">
        <v>52</v>
      </c>
      <c r="E3" s="1" t="s">
        <v>90</v>
      </c>
      <c r="F3" s="1" t="s">
        <v>82</v>
      </c>
      <c r="G3" s="1" t="s">
        <v>28</v>
      </c>
      <c r="H3" s="1" t="s">
        <v>47</v>
      </c>
      <c r="I3" s="1" t="s">
        <v>97</v>
      </c>
      <c r="J3" s="1" t="s">
        <v>102</v>
      </c>
      <c r="K3" s="1" t="s">
        <v>110</v>
      </c>
      <c r="L3" s="1" t="s">
        <v>184</v>
      </c>
      <c r="M3" s="1" t="s">
        <v>135</v>
      </c>
      <c r="N3" s="1" t="s">
        <v>147</v>
      </c>
      <c r="O3" s="1" t="s">
        <v>160</v>
      </c>
      <c r="P3" s="1" t="s">
        <v>171</v>
      </c>
      <c r="Q3" s="1" t="s">
        <v>173</v>
      </c>
      <c r="R3" s="1" t="s">
        <v>271</v>
      </c>
      <c r="S3" s="1" t="s">
        <v>264</v>
      </c>
      <c r="T3" s="1" t="s">
        <v>332</v>
      </c>
    </row>
    <row r="4" spans="1:20" ht="18" customHeight="1" x14ac:dyDescent="0.2">
      <c r="A4" s="1" t="s">
        <v>286</v>
      </c>
      <c r="B4" s="1" t="s">
        <v>76</v>
      </c>
      <c r="C4" s="1" t="s">
        <v>343</v>
      </c>
      <c r="D4" s="1" t="s">
        <v>23</v>
      </c>
      <c r="E4" s="1" t="s">
        <v>91</v>
      </c>
      <c r="F4" s="1" t="s">
        <v>83</v>
      </c>
      <c r="G4" s="1" t="s">
        <v>50</v>
      </c>
      <c r="H4" s="1" t="s">
        <v>326</v>
      </c>
      <c r="I4" s="1" t="s">
        <v>85</v>
      </c>
      <c r="J4" s="1" t="s">
        <v>103</v>
      </c>
      <c r="K4" s="1" t="s">
        <v>111</v>
      </c>
      <c r="L4" s="1" t="s">
        <v>181</v>
      </c>
      <c r="M4" s="1" t="s">
        <v>136</v>
      </c>
      <c r="N4" s="1" t="s">
        <v>148</v>
      </c>
      <c r="O4" s="1" t="s">
        <v>161</v>
      </c>
      <c r="P4" s="1" t="s">
        <v>170</v>
      </c>
      <c r="Q4" s="1" t="s">
        <v>174</v>
      </c>
      <c r="R4" s="1" t="s">
        <v>268</v>
      </c>
      <c r="S4" s="1" t="s">
        <v>222</v>
      </c>
      <c r="T4" s="1" t="s">
        <v>333</v>
      </c>
    </row>
    <row r="5" spans="1:20" ht="18" customHeight="1" x14ac:dyDescent="0.2">
      <c r="A5" s="1" t="s">
        <v>287</v>
      </c>
      <c r="B5" s="1" t="s">
        <v>77</v>
      </c>
      <c r="C5" s="27" t="s">
        <v>344</v>
      </c>
      <c r="D5" s="1" t="s">
        <v>24</v>
      </c>
      <c r="E5" s="1" t="s">
        <v>92</v>
      </c>
      <c r="F5" s="1" t="s">
        <v>84</v>
      </c>
      <c r="G5" s="1" t="s">
        <v>86</v>
      </c>
      <c r="H5" s="1" t="s">
        <v>44</v>
      </c>
      <c r="I5" s="1" t="s">
        <v>48</v>
      </c>
      <c r="J5" s="1" t="s">
        <v>104</v>
      </c>
      <c r="K5" s="1" t="s">
        <v>112</v>
      </c>
      <c r="L5" s="1" t="s">
        <v>182</v>
      </c>
      <c r="M5" s="1" t="s">
        <v>137</v>
      </c>
      <c r="N5" s="1" t="s">
        <v>149</v>
      </c>
      <c r="O5" s="1" t="s">
        <v>162</v>
      </c>
      <c r="P5" s="1" t="s">
        <v>196</v>
      </c>
      <c r="Q5" s="1" t="s">
        <v>179</v>
      </c>
      <c r="R5" s="1" t="s">
        <v>269</v>
      </c>
    </row>
    <row r="6" spans="1:20" ht="18" customHeight="1" x14ac:dyDescent="0.2">
      <c r="A6" s="1" t="s">
        <v>288</v>
      </c>
      <c r="B6" s="1" t="s">
        <v>78</v>
      </c>
      <c r="C6" s="27" t="s">
        <v>345</v>
      </c>
      <c r="D6" s="1" t="s">
        <v>320</v>
      </c>
      <c r="F6" s="1" t="s">
        <v>45</v>
      </c>
      <c r="H6" s="1" t="s">
        <v>45</v>
      </c>
      <c r="I6" s="1" t="s">
        <v>87</v>
      </c>
      <c r="J6" s="1" t="s">
        <v>100</v>
      </c>
      <c r="K6" s="1" t="s">
        <v>113</v>
      </c>
      <c r="L6" s="1" t="s">
        <v>183</v>
      </c>
      <c r="M6" s="1" t="s">
        <v>138</v>
      </c>
      <c r="N6" s="1" t="s">
        <v>150</v>
      </c>
      <c r="O6" s="1" t="s">
        <v>163</v>
      </c>
      <c r="P6" s="1" t="s">
        <v>169</v>
      </c>
      <c r="Q6" s="1" t="s">
        <v>175</v>
      </c>
      <c r="R6" s="1" t="s">
        <v>270</v>
      </c>
    </row>
    <row r="7" spans="1:20" ht="18" customHeight="1" x14ac:dyDescent="0.2">
      <c r="A7" s="1" t="s">
        <v>289</v>
      </c>
      <c r="C7" s="27" t="s">
        <v>346</v>
      </c>
      <c r="D7" s="1" t="s">
        <v>53</v>
      </c>
      <c r="I7" s="1" t="s">
        <v>281</v>
      </c>
      <c r="J7" s="1" t="s">
        <v>101</v>
      </c>
      <c r="K7" s="1" t="s">
        <v>114</v>
      </c>
      <c r="L7" s="1" t="s">
        <v>186</v>
      </c>
      <c r="M7" s="1" t="s">
        <v>139</v>
      </c>
      <c r="N7" s="1" t="s">
        <v>151</v>
      </c>
      <c r="O7" s="1" t="s">
        <v>172</v>
      </c>
      <c r="P7" s="1" t="s">
        <v>168</v>
      </c>
      <c r="Q7" s="1" t="s">
        <v>176</v>
      </c>
      <c r="R7" s="1" t="s">
        <v>275</v>
      </c>
    </row>
    <row r="8" spans="1:20" ht="18" customHeight="1" x14ac:dyDescent="0.2">
      <c r="A8" s="1" t="s">
        <v>290</v>
      </c>
      <c r="C8" s="27" t="s">
        <v>347</v>
      </c>
      <c r="K8" s="1" t="s">
        <v>115</v>
      </c>
      <c r="M8" s="1" t="s">
        <v>140</v>
      </c>
      <c r="N8" s="1" t="s">
        <v>152</v>
      </c>
      <c r="P8" s="1" t="s">
        <v>197</v>
      </c>
      <c r="Q8" s="1" t="s">
        <v>177</v>
      </c>
      <c r="R8" s="1" t="s">
        <v>272</v>
      </c>
    </row>
    <row r="9" spans="1:20" ht="18" customHeight="1" x14ac:dyDescent="0.2">
      <c r="A9" s="1" t="s">
        <v>291</v>
      </c>
      <c r="C9" s="27" t="s">
        <v>348</v>
      </c>
      <c r="K9" s="1" t="s">
        <v>116</v>
      </c>
      <c r="M9" s="1" t="s">
        <v>146</v>
      </c>
      <c r="N9" s="1" t="s">
        <v>153</v>
      </c>
      <c r="P9" s="1" t="s">
        <v>166</v>
      </c>
      <c r="Q9" s="1" t="s">
        <v>178</v>
      </c>
      <c r="R9" s="1" t="s">
        <v>273</v>
      </c>
    </row>
    <row r="10" spans="1:20" ht="18" customHeight="1" x14ac:dyDescent="0.2">
      <c r="A10" s="1" t="s">
        <v>292</v>
      </c>
      <c r="C10" s="27" t="s">
        <v>349</v>
      </c>
      <c r="K10" s="1" t="s">
        <v>117</v>
      </c>
      <c r="M10" s="1" t="s">
        <v>141</v>
      </c>
      <c r="N10" s="1" t="s">
        <v>154</v>
      </c>
      <c r="P10" s="1" t="s">
        <v>167</v>
      </c>
      <c r="R10" s="1" t="s">
        <v>274</v>
      </c>
    </row>
    <row r="11" spans="1:20" ht="18" customHeight="1" x14ac:dyDescent="0.2">
      <c r="A11" s="1" t="s">
        <v>293</v>
      </c>
      <c r="C11" s="27" t="s">
        <v>350</v>
      </c>
      <c r="K11" s="1" t="s">
        <v>118</v>
      </c>
      <c r="M11" s="1" t="s">
        <v>142</v>
      </c>
      <c r="N11" s="1" t="s">
        <v>155</v>
      </c>
    </row>
    <row r="12" spans="1:20" ht="18" customHeight="1" x14ac:dyDescent="0.2">
      <c r="A12" s="1" t="s">
        <v>294</v>
      </c>
      <c r="C12" s="27" t="s">
        <v>351</v>
      </c>
      <c r="K12" s="1" t="s">
        <v>119</v>
      </c>
      <c r="M12" s="1" t="s">
        <v>143</v>
      </c>
      <c r="N12" s="1" t="s">
        <v>156</v>
      </c>
    </row>
    <row r="13" spans="1:20" ht="18" customHeight="1" x14ac:dyDescent="0.2">
      <c r="A13" s="1" t="s">
        <v>295</v>
      </c>
      <c r="C13" s="27" t="s">
        <v>352</v>
      </c>
      <c r="K13" s="1" t="s">
        <v>120</v>
      </c>
      <c r="M13" s="1" t="s">
        <v>144</v>
      </c>
      <c r="N13" s="1" t="s">
        <v>157</v>
      </c>
    </row>
    <row r="14" spans="1:20" ht="18" customHeight="1" x14ac:dyDescent="0.2">
      <c r="A14" s="1" t="s">
        <v>296</v>
      </c>
      <c r="C14" s="27" t="s">
        <v>353</v>
      </c>
      <c r="K14" s="1" t="s">
        <v>121</v>
      </c>
      <c r="M14" s="1" t="s">
        <v>145</v>
      </c>
      <c r="N14" s="1" t="s">
        <v>232</v>
      </c>
    </row>
    <row r="15" spans="1:20" ht="18" customHeight="1" x14ac:dyDescent="0.2">
      <c r="A15" s="1" t="s">
        <v>297</v>
      </c>
      <c r="C15" s="27" t="s">
        <v>354</v>
      </c>
      <c r="K15" s="1" t="s">
        <v>122</v>
      </c>
      <c r="M15" s="1" t="s">
        <v>172</v>
      </c>
      <c r="N15" s="1" t="s">
        <v>172</v>
      </c>
    </row>
    <row r="16" spans="1:20" ht="18" customHeight="1" x14ac:dyDescent="0.2">
      <c r="A16" s="1" t="s">
        <v>298</v>
      </c>
      <c r="C16" s="27" t="s">
        <v>355</v>
      </c>
      <c r="K16" s="1" t="s">
        <v>123</v>
      </c>
    </row>
    <row r="17" spans="1:11" ht="18" customHeight="1" x14ac:dyDescent="0.2">
      <c r="A17" s="1" t="s">
        <v>299</v>
      </c>
      <c r="C17" s="27" t="s">
        <v>356</v>
      </c>
      <c r="K17" s="1" t="s">
        <v>124</v>
      </c>
    </row>
    <row r="18" spans="1:11" ht="18" customHeight="1" x14ac:dyDescent="0.2">
      <c r="A18" s="1" t="s">
        <v>300</v>
      </c>
      <c r="C18" s="27" t="s">
        <v>357</v>
      </c>
      <c r="K18" s="1" t="s">
        <v>125</v>
      </c>
    </row>
    <row r="19" spans="1:11" ht="18" customHeight="1" x14ac:dyDescent="0.2">
      <c r="A19" s="1" t="s">
        <v>330</v>
      </c>
      <c r="C19" s="27" t="s">
        <v>358</v>
      </c>
      <c r="K19" s="1" t="s">
        <v>126</v>
      </c>
    </row>
    <row r="20" spans="1:11" ht="18" customHeight="1" x14ac:dyDescent="0.2">
      <c r="A20" s="1" t="s">
        <v>301</v>
      </c>
      <c r="C20" s="27" t="s">
        <v>359</v>
      </c>
      <c r="K20" s="1" t="s">
        <v>200</v>
      </c>
    </row>
    <row r="21" spans="1:11" ht="18" customHeight="1" x14ac:dyDescent="0.2">
      <c r="A21" s="1" t="s">
        <v>302</v>
      </c>
      <c r="C21" s="27" t="s">
        <v>360</v>
      </c>
    </row>
    <row r="22" spans="1:11" ht="18" customHeight="1" x14ac:dyDescent="0.2">
      <c r="A22" s="1" t="s">
        <v>303</v>
      </c>
      <c r="C22" s="27" t="s">
        <v>361</v>
      </c>
    </row>
    <row r="23" spans="1:11" ht="18" customHeight="1" x14ac:dyDescent="0.2">
      <c r="A23" s="1" t="s">
        <v>304</v>
      </c>
      <c r="C23" s="27" t="s">
        <v>362</v>
      </c>
    </row>
    <row r="24" spans="1:11" ht="18" customHeight="1" x14ac:dyDescent="0.2">
      <c r="A24" s="1" t="s">
        <v>305</v>
      </c>
      <c r="C24" s="1" t="s">
        <v>363</v>
      </c>
    </row>
    <row r="25" spans="1:11" ht="18" customHeight="1" x14ac:dyDescent="0.2">
      <c r="A25" s="1" t="s">
        <v>306</v>
      </c>
      <c r="C25" s="27" t="s">
        <v>364</v>
      </c>
    </row>
    <row r="26" spans="1:11" ht="18" customHeight="1" x14ac:dyDescent="0.2">
      <c r="A26" s="1" t="s">
        <v>307</v>
      </c>
      <c r="C26" s="27" t="s">
        <v>365</v>
      </c>
    </row>
    <row r="27" spans="1:11" ht="18" customHeight="1" x14ac:dyDescent="0.2">
      <c r="A27" s="1" t="s">
        <v>308</v>
      </c>
      <c r="C27" s="27"/>
    </row>
    <row r="28" spans="1:11" ht="18" customHeight="1" x14ac:dyDescent="0.2">
      <c r="A28" s="1" t="s">
        <v>309</v>
      </c>
    </row>
    <row r="29" spans="1:11" ht="18" customHeight="1" x14ac:dyDescent="0.2">
      <c r="A29" s="1" t="s">
        <v>310</v>
      </c>
    </row>
    <row r="30" spans="1:11" ht="18" customHeight="1" x14ac:dyDescent="0.2">
      <c r="A30" s="1" t="s">
        <v>311</v>
      </c>
    </row>
    <row r="31" spans="1:11" ht="18" customHeight="1" x14ac:dyDescent="0.2">
      <c r="A31" s="1" t="s">
        <v>312</v>
      </c>
    </row>
    <row r="32" spans="1:11" ht="18" customHeight="1" x14ac:dyDescent="0.2">
      <c r="A32" s="1" t="s">
        <v>313</v>
      </c>
    </row>
    <row r="33" spans="1:1" ht="18" customHeight="1" x14ac:dyDescent="0.2">
      <c r="A33" s="1" t="s">
        <v>314</v>
      </c>
    </row>
    <row r="34" spans="1:1" ht="18" customHeight="1" x14ac:dyDescent="0.2">
      <c r="A34" s="1" t="s">
        <v>315</v>
      </c>
    </row>
    <row r="35" spans="1:1" ht="18" customHeight="1" x14ac:dyDescent="0.2">
      <c r="A35" s="1" t="s">
        <v>316</v>
      </c>
    </row>
    <row r="55" spans="3:22" ht="18" customHeight="1" x14ac:dyDescent="0.2">
      <c r="C55" s="2"/>
      <c r="D55" s="2"/>
      <c r="E55" s="2"/>
      <c r="F55" s="2"/>
      <c r="G55" s="2"/>
      <c r="H55" s="2"/>
      <c r="I55" s="2"/>
      <c r="J55" s="2"/>
      <c r="K55" s="2"/>
      <c r="L55" s="2"/>
      <c r="M55" s="2"/>
      <c r="N55" s="2"/>
      <c r="O55" s="2"/>
      <c r="P55" s="2"/>
      <c r="Q55" s="2"/>
      <c r="R55" s="2"/>
      <c r="S55" s="2"/>
      <c r="T55" s="2"/>
      <c r="U55" s="2"/>
      <c r="V55" s="2"/>
    </row>
  </sheetData>
  <phoneticPr fontId="14"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36</vt:i4>
      </vt:variant>
    </vt:vector>
  </HeadingPairs>
  <TitlesOfParts>
    <vt:vector size="41" baseType="lpstr">
      <vt:lpstr>Bauansuchen</vt:lpstr>
      <vt:lpstr>Baubeschreibung</vt:lpstr>
      <vt:lpstr>AGWR II</vt:lpstr>
      <vt:lpstr>Beiblätter NE</vt:lpstr>
      <vt:lpstr>Vorgaben</vt:lpstr>
      <vt:lpstr>AdrBauwerber</vt:lpstr>
      <vt:lpstr>BauansDat</vt:lpstr>
      <vt:lpstr>BauansOrt</vt:lpstr>
      <vt:lpstr>Bauvor01</vt:lpstr>
      <vt:lpstr>Bauvor02</vt:lpstr>
      <vt:lpstr>Bauvor03</vt:lpstr>
      <vt:lpstr>Bauvor04</vt:lpstr>
      <vt:lpstr>Bauvor05</vt:lpstr>
      <vt:lpstr>Bauwerber</vt:lpstr>
      <vt:lpstr>DD_Abwasserentsorgung</vt:lpstr>
      <vt:lpstr>DD_Bauweise</vt:lpstr>
      <vt:lpstr>DD_Bauweisen</vt:lpstr>
      <vt:lpstr>DD_Belüftung</vt:lpstr>
      <vt:lpstr>DD_Brandschutz</vt:lpstr>
      <vt:lpstr>DD_Brennstoff</vt:lpstr>
      <vt:lpstr>DD_Eigentümer</vt:lpstr>
      <vt:lpstr>DD_Energieversorgung</vt:lpstr>
      <vt:lpstr>DD_Flächenwidmung</vt:lpstr>
      <vt:lpstr>DD_Gemeinden</vt:lpstr>
      <vt:lpstr>DD_Niederschlagswasserentsorgung</vt:lpstr>
      <vt:lpstr>DD_Nutzungsarten</vt:lpstr>
      <vt:lpstr>DD_Rechtsverhältnis</vt:lpstr>
      <vt:lpstr>DD_Tuer_Top</vt:lpstr>
      <vt:lpstr>DD_Wärmeabgabesystem</vt:lpstr>
      <vt:lpstr>DD_Wärmebereitstellungssystem</vt:lpstr>
      <vt:lpstr>DD_Warmwasseraufbereitung</vt:lpstr>
      <vt:lpstr>DD_Wasserversorgung</vt:lpstr>
      <vt:lpstr>DD_Zufahrt</vt:lpstr>
      <vt:lpstr>'AGWR II'!Druckbereich</vt:lpstr>
      <vt:lpstr>Bauansuchen!Druckbereich</vt:lpstr>
      <vt:lpstr>Baubeschreibung!Druckbereich</vt:lpstr>
      <vt:lpstr>'Beiblätter NE'!Druckbereich</vt:lpstr>
      <vt:lpstr>Ezl</vt:lpstr>
      <vt:lpstr>Gemeinde</vt:lpstr>
      <vt:lpstr>Gst</vt:lpstr>
      <vt:lpstr>KatGem</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BSV Ing. Martin Klammer, AL Bernhard Wurzer (Nikosldorf), AL Hannes Hofer (Tristach)</dc:creator>
  <cp:keywords/>
  <dc:description/>
  <cp:lastModifiedBy>Thomas Tschutschenthaler</cp:lastModifiedBy>
  <cp:lastPrinted>2022-08-24T11:41:47Z</cp:lastPrinted>
  <dcterms:created xsi:type="dcterms:W3CDTF">2000-06-05T18:55:31Z</dcterms:created>
  <dcterms:modified xsi:type="dcterms:W3CDTF">2022-09-21T12:01:22Z</dcterms:modified>
</cp:coreProperties>
</file>